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8BA9ED8D-B1EC-134D-A062-C39ABBE105DC}" xr6:coauthVersionLast="45" xr6:coauthVersionMax="45" xr10:uidLastSave="{00000000-0000-0000-0000-000000000000}"/>
  <bookViews>
    <workbookView xWindow="0" yWindow="460" windowWidth="28800" windowHeight="1644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4 класс" sheetId="27" r:id="rId10"/>
    <sheet name="5 класс" sheetId="26" r:id="rId11"/>
    <sheet name="6 класс" sheetId="25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definedNames>
    <definedName name="_xlnm._FilterDatabase" localSheetId="15" hidden="1">'10 класс'!$A$8:$O$8</definedName>
    <definedName name="_xlnm._FilterDatabase" localSheetId="16" hidden="1">'11 класс'!$A$8:$O$113</definedName>
    <definedName name="_xlnm._FilterDatabase" localSheetId="9" hidden="1">'4 класс'!$A$8:$O$8</definedName>
    <definedName name="_xlnm._FilterDatabase" localSheetId="10" hidden="1">'5 класс'!$A$8:$O$8</definedName>
    <definedName name="_xlnm._FilterDatabase" localSheetId="11" hidden="1">'6 класс'!$A$8:$O$8</definedName>
    <definedName name="_xlnm._FilterDatabase" localSheetId="12" hidden="1">'7 класс'!$A$8:$O$8</definedName>
    <definedName name="_xlnm._FilterDatabase" localSheetId="13" hidden="1">'8 класс'!$A$8:$O$8</definedName>
    <definedName name="_xlnm._FilterDatabase" localSheetId="14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9" i="17" l="1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67" i="24"/>
  <c r="I166" i="24"/>
  <c r="I165" i="24"/>
  <c r="I164" i="24"/>
  <c r="I163" i="24"/>
  <c r="I162" i="24"/>
  <c r="I161" i="24"/>
  <c r="I160" i="24"/>
  <c r="I159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65" i="27"/>
  <c r="I164" i="27"/>
  <c r="I163" i="27"/>
  <c r="I162" i="27"/>
  <c r="I161" i="27"/>
  <c r="I160" i="27"/>
  <c r="I159" i="27"/>
  <c r="I158" i="27"/>
  <c r="I157" i="27"/>
  <c r="I156" i="27"/>
  <c r="I155" i="27"/>
  <c r="I154" i="27"/>
  <c r="I153" i="27"/>
  <c r="I152" i="27"/>
  <c r="I151" i="27"/>
  <c r="I150" i="27"/>
  <c r="I149" i="27"/>
  <c r="I148" i="27"/>
  <c r="I147" i="27"/>
  <c r="I146" i="27"/>
  <c r="I145" i="27"/>
  <c r="I144" i="27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61" i="22" l="1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2" i="25"/>
  <c r="I25" i="27"/>
  <c r="I9" i="22" l="1"/>
  <c r="I10" i="26" l="1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0" i="25"/>
  <c r="I11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9" i="26"/>
  <c r="I9" i="25"/>
  <c r="I9" i="24"/>
  <c r="I9" i="23"/>
  <c r="I9" i="17"/>
  <c r="I9" i="21"/>
  <c r="I9" i="27"/>
</calcChain>
</file>

<file path=xl/sharedStrings.xml><?xml version="1.0" encoding="utf-8"?>
<sst xmlns="http://schemas.openxmlformats.org/spreadsheetml/2006/main" count="1948" uniqueCount="448">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</sst>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8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7" xfId="0" applyFont="1" applyFill="1" applyBorder="1" applyAlignment="1">
      <alignment horizontal="left" vertical="center" wrapText="1"/>
    </xf>
    <xf numFmtId="0" fontId="29" fillId="16" borderId="18" xfId="19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4" fontId="30" fillId="16" borderId="19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 wrapText="1"/>
    </xf>
    <xf numFmtId="0" fontId="30" fillId="16" borderId="19" xfId="0" applyNumberFormat="1" applyFont="1" applyFill="1" applyBorder="1" applyAlignment="1">
      <alignment horizontal="center" vertical="center" wrapText="1"/>
    </xf>
    <xf numFmtId="1" fontId="30" fillId="16" borderId="19" xfId="0" applyNumberFormat="1" applyFont="1" applyFill="1" applyBorder="1" applyAlignment="1">
      <alignment horizontal="center" vertical="center" wrapText="1"/>
    </xf>
    <xf numFmtId="0" fontId="3" fillId="0" borderId="21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left" wrapText="1"/>
      <protection hidden="1"/>
    </xf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0" fontId="34" fillId="0" borderId="14" xfId="19" applyFont="1" applyFill="1" applyBorder="1" applyAlignment="1" applyProtection="1">
      <alignment horizontal="center" vertical="center" wrapText="1"/>
      <protection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1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1" fontId="30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30" fillId="0" borderId="14" xfId="0" applyNumberFormat="1" applyFont="1" applyBorder="1" applyAlignment="1" applyProtection="1">
      <alignment horizontal="center"/>
      <protection locked="0" hidden="1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O165"/>
  <sheetViews>
    <sheetView topLeftCell="A108" zoomScale="70" zoomScaleNormal="70" workbookViewId="0">
      <selection activeCell="H112" sqref="H11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50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  <row r="152" spans="2:15">
      <c r="B152" s="47"/>
      <c r="C152" s="47"/>
      <c r="D152" s="47"/>
      <c r="E152" s="48"/>
      <c r="F152" s="49"/>
      <c r="G152" s="50"/>
      <c r="H152" s="50"/>
      <c r="I152" s="46" t="e">
        <f>VLOOKUP(J152,'Названия учреждений'!$C$1:$E$40,3)</f>
        <v>#N/A</v>
      </c>
      <c r="J152" s="48"/>
      <c r="K152" s="52" t="s">
        <v>317</v>
      </c>
      <c r="L152" s="51"/>
      <c r="M152" s="51"/>
      <c r="N152" s="47"/>
      <c r="O152" s="51"/>
    </row>
    <row r="153" spans="2:15">
      <c r="B153" s="47"/>
      <c r="C153" s="47"/>
      <c r="D153" s="47"/>
      <c r="E153" s="48"/>
      <c r="F153" s="49"/>
      <c r="G153" s="50"/>
      <c r="H153" s="50"/>
      <c r="I153" s="46" t="e">
        <f>VLOOKUP(J153,'Названия учреждений'!$C$1:$E$40,3)</f>
        <v>#N/A</v>
      </c>
      <c r="J153" s="48"/>
      <c r="K153" s="52" t="s">
        <v>317</v>
      </c>
      <c r="L153" s="51"/>
      <c r="M153" s="51"/>
      <c r="N153" s="47"/>
      <c r="O153" s="51"/>
    </row>
    <row r="154" spans="2:15">
      <c r="B154" s="47"/>
      <c r="C154" s="47"/>
      <c r="D154" s="47"/>
      <c r="E154" s="48"/>
      <c r="F154" s="49"/>
      <c r="G154" s="50"/>
      <c r="H154" s="50"/>
      <c r="I154" s="46" t="e">
        <f>VLOOKUP(J154,'Названия учреждений'!$C$1:$E$40,3)</f>
        <v>#N/A</v>
      </c>
      <c r="J154" s="48"/>
      <c r="K154" s="52" t="s">
        <v>317</v>
      </c>
      <c r="L154" s="51"/>
      <c r="M154" s="51"/>
      <c r="N154" s="47"/>
      <c r="O154" s="51"/>
    </row>
    <row r="155" spans="2:15">
      <c r="B155" s="47"/>
      <c r="C155" s="47"/>
      <c r="D155" s="47"/>
      <c r="E155" s="48"/>
      <c r="F155" s="49"/>
      <c r="G155" s="50"/>
      <c r="H155" s="50"/>
      <c r="I155" s="46" t="e">
        <f>VLOOKUP(J155,'Названия учреждений'!$C$1:$E$40,3)</f>
        <v>#N/A</v>
      </c>
      <c r="J155" s="48"/>
      <c r="K155" s="52" t="s">
        <v>317</v>
      </c>
      <c r="L155" s="51"/>
      <c r="M155" s="51"/>
      <c r="N155" s="47"/>
      <c r="O155" s="51"/>
    </row>
    <row r="156" spans="2:15">
      <c r="B156" s="47"/>
      <c r="C156" s="47"/>
      <c r="D156" s="47"/>
      <c r="E156" s="48"/>
      <c r="F156" s="49"/>
      <c r="G156" s="50"/>
      <c r="H156" s="50"/>
      <c r="I156" s="46" t="e">
        <f>VLOOKUP(J156,'Названия учреждений'!$C$1:$E$40,3)</f>
        <v>#N/A</v>
      </c>
      <c r="J156" s="48"/>
      <c r="K156" s="52" t="s">
        <v>317</v>
      </c>
      <c r="L156" s="51"/>
      <c r="M156" s="51"/>
      <c r="N156" s="47"/>
      <c r="O156" s="51"/>
    </row>
    <row r="157" spans="2:15">
      <c r="B157" s="47"/>
      <c r="C157" s="47"/>
      <c r="D157" s="47"/>
      <c r="E157" s="48"/>
      <c r="F157" s="49"/>
      <c r="G157" s="50"/>
      <c r="H157" s="50"/>
      <c r="I157" s="46" t="e">
        <f>VLOOKUP(J157,'Названия учреждений'!$C$1:$E$40,3)</f>
        <v>#N/A</v>
      </c>
      <c r="J157" s="48"/>
      <c r="K157" s="52" t="s">
        <v>317</v>
      </c>
      <c r="L157" s="51"/>
      <c r="M157" s="51"/>
      <c r="N157" s="47"/>
      <c r="O157" s="51"/>
    </row>
    <row r="158" spans="2:15">
      <c r="B158" s="47"/>
      <c r="C158" s="47"/>
      <c r="D158" s="47"/>
      <c r="E158" s="48"/>
      <c r="F158" s="49"/>
      <c r="G158" s="50"/>
      <c r="H158" s="50"/>
      <c r="I158" s="46" t="e">
        <f>VLOOKUP(J158,'Названия учреждений'!$C$1:$E$40,3)</f>
        <v>#N/A</v>
      </c>
      <c r="J158" s="48"/>
      <c r="K158" s="52" t="s">
        <v>317</v>
      </c>
      <c r="L158" s="51"/>
      <c r="M158" s="51"/>
      <c r="N158" s="47"/>
      <c r="O158" s="51"/>
    </row>
    <row r="159" spans="2:15">
      <c r="B159" s="47"/>
      <c r="C159" s="47"/>
      <c r="D159" s="47"/>
      <c r="E159" s="48"/>
      <c r="F159" s="49"/>
      <c r="G159" s="50"/>
      <c r="H159" s="50"/>
      <c r="I159" s="46" t="e">
        <f>VLOOKUP(J159,'Названия учреждений'!$C$1:$E$40,3)</f>
        <v>#N/A</v>
      </c>
      <c r="J159" s="48"/>
      <c r="K159" s="52" t="s">
        <v>317</v>
      </c>
      <c r="L159" s="51"/>
      <c r="M159" s="51"/>
      <c r="N159" s="47"/>
      <c r="O159" s="51"/>
    </row>
    <row r="160" spans="2:15">
      <c r="B160" s="47"/>
      <c r="C160" s="47"/>
      <c r="D160" s="47"/>
      <c r="E160" s="48"/>
      <c r="F160" s="49"/>
      <c r="G160" s="50"/>
      <c r="H160" s="50"/>
      <c r="I160" s="46" t="e">
        <f>VLOOKUP(J160,'Названия учреждений'!$C$1:$E$40,3)</f>
        <v>#N/A</v>
      </c>
      <c r="J160" s="48"/>
      <c r="K160" s="52" t="s">
        <v>317</v>
      </c>
      <c r="L160" s="51"/>
      <c r="M160" s="51"/>
      <c r="N160" s="47"/>
      <c r="O160" s="51"/>
    </row>
    <row r="161" spans="2:15">
      <c r="B161" s="47"/>
      <c r="C161" s="47"/>
      <c r="D161" s="47"/>
      <c r="E161" s="48"/>
      <c r="F161" s="49"/>
      <c r="G161" s="50"/>
      <c r="H161" s="50"/>
      <c r="I161" s="46" t="e">
        <f>VLOOKUP(J161,'Названия учреждений'!$C$1:$E$40,3)</f>
        <v>#N/A</v>
      </c>
      <c r="J161" s="48"/>
      <c r="K161" s="52" t="s">
        <v>317</v>
      </c>
      <c r="L161" s="51"/>
      <c r="M161" s="51"/>
      <c r="N161" s="47"/>
      <c r="O161" s="51"/>
    </row>
    <row r="162" spans="2:15">
      <c r="B162" s="47"/>
      <c r="C162" s="47"/>
      <c r="D162" s="47"/>
      <c r="E162" s="48"/>
      <c r="F162" s="49"/>
      <c r="G162" s="50"/>
      <c r="H162" s="50"/>
      <c r="I162" s="46" t="e">
        <f>VLOOKUP(J162,'Названия учреждений'!$C$1:$E$40,3)</f>
        <v>#N/A</v>
      </c>
      <c r="J162" s="48"/>
      <c r="K162" s="52" t="s">
        <v>317</v>
      </c>
      <c r="L162" s="51"/>
      <c r="M162" s="51"/>
      <c r="N162" s="47"/>
      <c r="O162" s="51"/>
    </row>
    <row r="163" spans="2:15">
      <c r="B163" s="47"/>
      <c r="C163" s="47"/>
      <c r="D163" s="47"/>
      <c r="E163" s="48"/>
      <c r="F163" s="49"/>
      <c r="G163" s="50"/>
      <c r="H163" s="50"/>
      <c r="I163" s="46" t="e">
        <f>VLOOKUP(J163,'Названия учреждений'!$C$1:$E$40,3)</f>
        <v>#N/A</v>
      </c>
      <c r="J163" s="48"/>
      <c r="K163" s="52" t="s">
        <v>317</v>
      </c>
      <c r="L163" s="51"/>
      <c r="M163" s="51"/>
      <c r="N163" s="47"/>
      <c r="O163" s="51"/>
    </row>
    <row r="164" spans="2:15">
      <c r="B164" s="47"/>
      <c r="C164" s="47"/>
      <c r="D164" s="47"/>
      <c r="E164" s="48"/>
      <c r="F164" s="49"/>
      <c r="G164" s="50"/>
      <c r="H164" s="50"/>
      <c r="I164" s="46" t="e">
        <f>VLOOKUP(J164,'Названия учреждений'!$C$1:$E$40,3)</f>
        <v>#N/A</v>
      </c>
      <c r="J164" s="48"/>
      <c r="K164" s="52" t="s">
        <v>317</v>
      </c>
      <c r="L164" s="51"/>
      <c r="M164" s="51"/>
      <c r="N164" s="47"/>
      <c r="O164" s="51"/>
    </row>
    <row r="165" spans="2:15">
      <c r="B165" s="47"/>
      <c r="C165" s="47"/>
      <c r="D165" s="47"/>
      <c r="E165" s="48"/>
      <c r="F165" s="49"/>
      <c r="G165" s="50"/>
      <c r="H165" s="50"/>
      <c r="I165" s="46" t="e">
        <f>VLOOKUP(J165,'Названия учреждений'!$C$1:$E$40,3)</f>
        <v>#N/A</v>
      </c>
      <c r="J165" s="48"/>
      <c r="K165" s="52" t="s">
        <v>317</v>
      </c>
      <c r="L165" s="51"/>
      <c r="M165" s="51"/>
      <c r="N165" s="47"/>
      <c r="O165" s="51"/>
    </row>
  </sheetData>
  <sheetProtection algorithmName="SHA-512" hashValue="syYdLqt0PVKGlq4Sx+Zd4Jz1FvWit3m+MB/cVAf42cZwXPq8sqAAd9z2HSYeIZjfULbcGT5uoP+RNjX7r7MMiQ==" saltValue="JWOYMNn1khSM10W3JPfUxw==" spinCount="100000" sheet="1" formatCells="0" autoFilter="0"/>
  <autoFilter ref="A8:O8" xr:uid="{00000000-0009-0000-0000-000009000000}"/>
  <mergeCells count="1">
    <mergeCell ref="E2:F2"/>
  </mergeCells>
  <conditionalFormatting sqref="B9:O113">
    <cfRule type="containsBlanks" dxfId="15" priority="2">
      <formula>LEN(TRIM(B9))=0</formula>
    </cfRule>
  </conditionalFormatting>
  <conditionalFormatting sqref="B114:O165">
    <cfRule type="containsBlanks" dxfId="14" priority="1">
      <formula>LEN(TRIM(B114))=0</formula>
    </cfRule>
  </conditionalFormatting>
  <dataValidations count="2">
    <dataValidation type="list" showInputMessage="1" showErrorMessage="1" sqref="E9:E165" xr:uid="{00000000-0002-0000-0900-000000000000}">
      <formula1>sex</formula1>
    </dataValidation>
    <dataValidation type="list" allowBlank="1" showInputMessage="1" showErrorMessage="1" sqref="N9:N165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9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900-000003000000}">
          <x14:formula1>
            <xm:f>'Названия учреждений'!$C$1:$C$40</xm:f>
          </x14:formula1>
          <xm:sqref>J9:J165</xm:sqref>
        </x14:dataValidation>
        <x14:dataValidation type="list" allowBlank="1" showInputMessage="1" showErrorMessage="1" xr:uid="{00000000-0002-0000-09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900-000005000000}">
          <x14:formula1>
            <xm:f>Класс!$A$2:$A$12</xm:f>
          </x14:formula1>
          <xm:sqref>C4 L9:M165</xm:sqref>
        </x14:dataValidation>
        <x14:dataValidation type="list" showInputMessage="1" showErrorMessage="1" xr:uid="{00000000-0002-0000-0900-000006000000}">
          <x14:formula1>
            <xm:f>Гражданство!$A$2:$A$253</xm:f>
          </x14:formula1>
          <xm:sqref>G9:G165</xm:sqref>
        </x14:dataValidation>
        <x14:dataValidation type="list" showInputMessage="1" showErrorMessage="1" xr:uid="{00000000-0002-0000-0900-000007000000}">
          <x14:formula1>
            <xm:f>'имеются_не имеются'!$A$1:$A$2</xm:f>
          </x14:formula1>
          <xm:sqref>H9:H165 H7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O151"/>
  <sheetViews>
    <sheetView topLeftCell="A101" zoomScale="59" zoomScaleNormal="40" workbookViewId="0">
      <selection activeCell="H109" sqref="H10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50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</sheetData>
  <sheetProtection algorithmName="SHA-512" hashValue="0YXe6R9JWpU3EbIed8MvfcinDqvbhprLhRjyM7Zl95OeeerL/g4HeT8wyBn0w/CcZRTeETq5C9zPBu+teaoadQ==" saltValue="cNBtvRoUSQcFwWZvcj0E6g==" spinCount="100000" sheet="1" formatCells="0" autoFilter="0"/>
  <autoFilter ref="A8:O8" xr:uid="{00000000-0009-0000-0000-00000A000000}"/>
  <mergeCells count="1">
    <mergeCell ref="E2:F2"/>
  </mergeCells>
  <conditionalFormatting sqref="B9:O113">
    <cfRule type="containsBlanks" dxfId="13" priority="2">
      <formula>LEN(TRIM(B9))=0</formula>
    </cfRule>
  </conditionalFormatting>
  <conditionalFormatting sqref="B114:O151">
    <cfRule type="containsBlanks" dxfId="12" priority="1">
      <formula>LEN(TRIM(B114))=0</formula>
    </cfRule>
  </conditionalFormatting>
  <dataValidations count="2">
    <dataValidation type="list" allowBlank="1" showInputMessage="1" showErrorMessage="1" sqref="N9:N151" xr:uid="{00000000-0002-0000-0A00-000000000000}">
      <formula1>t_type</formula1>
    </dataValidation>
    <dataValidation type="list" showInputMessage="1" showErrorMessage="1" sqref="E9:E151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A00-000002000000}">
          <x14:formula1>
            <xm:f>'имеются_не имеются'!$A$1:$A$2</xm:f>
          </x14:formula1>
          <xm:sqref>H9:H151 H7</xm:sqref>
        </x14:dataValidation>
        <x14:dataValidation type="list" showInputMessage="1" showErrorMessage="1" xr:uid="{00000000-0002-0000-0A00-000003000000}">
          <x14:formula1>
            <xm:f>Гражданство!$A$2:$A$253</xm:f>
          </x14:formula1>
          <xm:sqref>G9:G151</xm:sqref>
        </x14:dataValidation>
        <x14:dataValidation type="list" showInputMessage="1" showErrorMessage="1" xr:uid="{00000000-0002-0000-0A00-000004000000}">
          <x14:formula1>
            <xm:f>Класс!$A$2:$A$12</xm:f>
          </x14:formula1>
          <xm:sqref>C4 L9:M151</xm:sqref>
        </x14:dataValidation>
        <x14:dataValidation type="list" allowBlank="1" showInputMessage="1" showErrorMessage="1" xr:uid="{00000000-0002-0000-0A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6000000}">
          <x14:formula1>
            <xm:f>'Названия учреждений'!$C$1:$C$40</xm:f>
          </x14:formula1>
          <xm:sqref>J9:J151</xm:sqref>
        </x14:dataValidation>
        <x14:dataValidation type="list" allowBlank="1" showInputMessage="1" showErrorMessage="1" xr:uid="{00000000-0002-0000-0A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O155"/>
  <sheetViews>
    <sheetView topLeftCell="A109" zoomScale="69" zoomScaleNormal="69" workbookViewId="0">
      <selection activeCell="D159" sqref="D15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50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  <row r="152" spans="2:15">
      <c r="B152" s="47"/>
      <c r="C152" s="47"/>
      <c r="D152" s="47"/>
      <c r="E152" s="48"/>
      <c r="F152" s="49"/>
      <c r="G152" s="50"/>
      <c r="H152" s="50"/>
      <c r="I152" s="46" t="e">
        <f>VLOOKUP(J152,'Названия учреждений'!$C$1:$E$40,3)</f>
        <v>#N/A</v>
      </c>
      <c r="J152" s="48"/>
      <c r="K152" s="52" t="s">
        <v>317</v>
      </c>
      <c r="L152" s="51"/>
      <c r="M152" s="51"/>
      <c r="N152" s="47"/>
      <c r="O152" s="51"/>
    </row>
    <row r="153" spans="2:15">
      <c r="B153" s="47"/>
      <c r="C153" s="47"/>
      <c r="D153" s="47"/>
      <c r="E153" s="48"/>
      <c r="F153" s="49"/>
      <c r="G153" s="50"/>
      <c r="H153" s="50"/>
      <c r="I153" s="46" t="e">
        <f>VLOOKUP(J153,'Названия учреждений'!$C$1:$E$40,3)</f>
        <v>#N/A</v>
      </c>
      <c r="J153" s="48"/>
      <c r="K153" s="52" t="s">
        <v>317</v>
      </c>
      <c r="L153" s="51"/>
      <c r="M153" s="51"/>
      <c r="N153" s="47"/>
      <c r="O153" s="51"/>
    </row>
    <row r="154" spans="2:15">
      <c r="B154" s="47"/>
      <c r="C154" s="47"/>
      <c r="D154" s="47"/>
      <c r="E154" s="48"/>
      <c r="F154" s="49"/>
      <c r="G154" s="50"/>
      <c r="H154" s="50"/>
      <c r="I154" s="46" t="e">
        <f>VLOOKUP(J154,'Названия учреждений'!$C$1:$E$40,3)</f>
        <v>#N/A</v>
      </c>
      <c r="J154" s="48"/>
      <c r="K154" s="52" t="s">
        <v>317</v>
      </c>
      <c r="L154" s="51"/>
      <c r="M154" s="51"/>
      <c r="N154" s="47"/>
      <c r="O154" s="51"/>
    </row>
    <row r="155" spans="2:15">
      <c r="B155" s="47"/>
      <c r="C155" s="47"/>
      <c r="D155" s="47"/>
      <c r="E155" s="48"/>
      <c r="F155" s="49"/>
      <c r="G155" s="50"/>
      <c r="H155" s="50"/>
      <c r="I155" s="46" t="e">
        <f>VLOOKUP(J155,'Названия учреждений'!$C$1:$E$40,3)</f>
        <v>#N/A</v>
      </c>
      <c r="J155" s="48"/>
      <c r="K155" s="52" t="s">
        <v>317</v>
      </c>
      <c r="L155" s="51"/>
      <c r="M155" s="51"/>
      <c r="N155" s="47"/>
      <c r="O155" s="51"/>
    </row>
  </sheetData>
  <sheetProtection algorithmName="SHA-512" hashValue="Cr3eVXkV1hQ3dDdCY1THItvCYVQq+pIL0seuPrCFdJdpXHHG27p8eY15MhuMgR/daRwReRP19ffhy172+NGCRA==" saltValue="KODUiaYRuSLUzIO1yQE1pg==" spinCount="100000" sheet="1" formatCells="0" autoFilter="0"/>
  <autoFilter ref="A8:O8" xr:uid="{00000000-0009-0000-0000-00000B000000}"/>
  <mergeCells count="1">
    <mergeCell ref="E2:F2"/>
  </mergeCells>
  <conditionalFormatting sqref="B9:O113">
    <cfRule type="containsBlanks" dxfId="11" priority="2">
      <formula>LEN(TRIM(B9))=0</formula>
    </cfRule>
  </conditionalFormatting>
  <conditionalFormatting sqref="B114:O155">
    <cfRule type="containsBlanks" dxfId="10" priority="1">
      <formula>LEN(TRIM(B114))=0</formula>
    </cfRule>
  </conditionalFormatting>
  <dataValidations count="2">
    <dataValidation type="list" allowBlank="1" showInputMessage="1" showErrorMessage="1" sqref="N9:N155" xr:uid="{00000000-0002-0000-0B00-000000000000}">
      <formula1>t_type</formula1>
    </dataValidation>
    <dataValidation type="list" showInputMessage="1" showErrorMessage="1" sqref="E9:E155" xr:uid="{00000000-0002-0000-0B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B00-000002000000}">
          <x14:formula1>
            <xm:f>'имеются_не имеются'!$A$1:$A$2</xm:f>
          </x14:formula1>
          <xm:sqref>H9:H155 H7</xm:sqref>
        </x14:dataValidation>
        <x14:dataValidation type="list" showInputMessage="1" showErrorMessage="1" xr:uid="{00000000-0002-0000-0B00-000003000000}">
          <x14:formula1>
            <xm:f>Гражданство!$A$2:$A$253</xm:f>
          </x14:formula1>
          <xm:sqref>G9:G155</xm:sqref>
        </x14:dataValidation>
        <x14:dataValidation type="list" showInputMessage="1" showErrorMessage="1" xr:uid="{00000000-0002-0000-0B00-000004000000}">
          <x14:formula1>
            <xm:f>Класс!$A$2:$A$12</xm:f>
          </x14:formula1>
          <xm:sqref>C4 L9:M155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J9:J155</xm:sqref>
        </x14:dataValidation>
        <x14:dataValidation type="list" allowBlank="1" showInputMessage="1" showErrorMessage="1" xr:uid="{00000000-0002-0000-0B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167"/>
  <sheetViews>
    <sheetView topLeftCell="A113" zoomScale="55" zoomScaleNormal="55" workbookViewId="0">
      <selection activeCell="E171" sqref="E171:E17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50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  <row r="152" spans="2:15">
      <c r="B152" s="47"/>
      <c r="C152" s="47"/>
      <c r="D152" s="47"/>
      <c r="E152" s="48"/>
      <c r="F152" s="49"/>
      <c r="G152" s="50"/>
      <c r="H152" s="50"/>
      <c r="I152" s="46" t="e">
        <f>VLOOKUP(J152,'Названия учреждений'!$C$1:$E$40,3)</f>
        <v>#N/A</v>
      </c>
      <c r="J152" s="48"/>
      <c r="K152" s="52" t="s">
        <v>317</v>
      </c>
      <c r="L152" s="51"/>
      <c r="M152" s="51"/>
      <c r="N152" s="47"/>
      <c r="O152" s="51"/>
    </row>
    <row r="153" spans="2:15">
      <c r="B153" s="47"/>
      <c r="C153" s="47"/>
      <c r="D153" s="47"/>
      <c r="E153" s="48"/>
      <c r="F153" s="49"/>
      <c r="G153" s="50"/>
      <c r="H153" s="50"/>
      <c r="I153" s="46" t="e">
        <f>VLOOKUP(J153,'Названия учреждений'!$C$1:$E$40,3)</f>
        <v>#N/A</v>
      </c>
      <c r="J153" s="48"/>
      <c r="K153" s="52" t="s">
        <v>317</v>
      </c>
      <c r="L153" s="51"/>
      <c r="M153" s="51"/>
      <c r="N153" s="47"/>
      <c r="O153" s="51"/>
    </row>
    <row r="154" spans="2:15">
      <c r="B154" s="47"/>
      <c r="C154" s="47"/>
      <c r="D154" s="47"/>
      <c r="E154" s="48"/>
      <c r="F154" s="49"/>
      <c r="G154" s="50"/>
      <c r="H154" s="50"/>
      <c r="I154" s="46" t="e">
        <f>VLOOKUP(J154,'Названия учреждений'!$C$1:$E$40,3)</f>
        <v>#N/A</v>
      </c>
      <c r="J154" s="48"/>
      <c r="K154" s="52" t="s">
        <v>317</v>
      </c>
      <c r="L154" s="51"/>
      <c r="M154" s="51"/>
      <c r="N154" s="47"/>
      <c r="O154" s="51"/>
    </row>
    <row r="155" spans="2:15">
      <c r="B155" s="47"/>
      <c r="C155" s="47"/>
      <c r="D155" s="47"/>
      <c r="E155" s="48"/>
      <c r="F155" s="49"/>
      <c r="G155" s="50"/>
      <c r="H155" s="50"/>
      <c r="I155" s="46" t="e">
        <f>VLOOKUP(J155,'Названия учреждений'!$C$1:$E$40,3)</f>
        <v>#N/A</v>
      </c>
      <c r="J155" s="48"/>
      <c r="K155" s="52" t="s">
        <v>317</v>
      </c>
      <c r="L155" s="51"/>
      <c r="M155" s="51"/>
      <c r="N155" s="47"/>
      <c r="O155" s="51"/>
    </row>
    <row r="156" spans="2:15">
      <c r="B156" s="47"/>
      <c r="C156" s="47"/>
      <c r="D156" s="47"/>
      <c r="E156" s="48"/>
      <c r="F156" s="49"/>
      <c r="G156" s="50"/>
      <c r="H156" s="50"/>
      <c r="I156" s="46" t="e">
        <f>VLOOKUP(J156,'Названия учреждений'!$C$1:$E$40,3)</f>
        <v>#N/A</v>
      </c>
      <c r="J156" s="48"/>
      <c r="K156" s="52" t="s">
        <v>317</v>
      </c>
      <c r="L156" s="51"/>
      <c r="M156" s="51"/>
      <c r="N156" s="47"/>
      <c r="O156" s="51"/>
    </row>
    <row r="157" spans="2:15">
      <c r="B157" s="47"/>
      <c r="C157" s="47"/>
      <c r="D157" s="47"/>
      <c r="E157" s="48"/>
      <c r="F157" s="49"/>
      <c r="G157" s="50"/>
      <c r="H157" s="50"/>
      <c r="I157" s="46" t="e">
        <f>VLOOKUP(J157,'Названия учреждений'!$C$1:$E$40,3)</f>
        <v>#N/A</v>
      </c>
      <c r="J157" s="48"/>
      <c r="K157" s="52" t="s">
        <v>317</v>
      </c>
      <c r="L157" s="51"/>
      <c r="M157" s="51"/>
      <c r="N157" s="47"/>
      <c r="O157" s="51"/>
    </row>
    <row r="158" spans="2:15">
      <c r="B158" s="47"/>
      <c r="C158" s="47"/>
      <c r="D158" s="47"/>
      <c r="E158" s="48"/>
      <c r="F158" s="49"/>
      <c r="G158" s="50"/>
      <c r="H158" s="50"/>
      <c r="I158" s="46" t="e">
        <f>VLOOKUP(J158,'Названия учреждений'!$C$1:$E$40,3)</f>
        <v>#N/A</v>
      </c>
      <c r="J158" s="48"/>
      <c r="K158" s="52" t="s">
        <v>317</v>
      </c>
      <c r="L158" s="51"/>
      <c r="M158" s="51"/>
      <c r="N158" s="47"/>
      <c r="O158" s="51"/>
    </row>
    <row r="159" spans="2:15">
      <c r="B159" s="47"/>
      <c r="C159" s="47"/>
      <c r="D159" s="47"/>
      <c r="E159" s="48"/>
      <c r="F159" s="49"/>
      <c r="G159" s="50"/>
      <c r="H159" s="50"/>
      <c r="I159" s="46" t="e">
        <f>VLOOKUP(J159,'Названия учреждений'!$C$1:$E$40,3)</f>
        <v>#N/A</v>
      </c>
      <c r="J159" s="48"/>
      <c r="K159" s="52" t="s">
        <v>317</v>
      </c>
      <c r="L159" s="51"/>
      <c r="M159" s="51"/>
      <c r="N159" s="47"/>
      <c r="O159" s="51"/>
    </row>
    <row r="160" spans="2:15">
      <c r="B160" s="47"/>
      <c r="C160" s="47"/>
      <c r="D160" s="47"/>
      <c r="E160" s="48"/>
      <c r="F160" s="49"/>
      <c r="G160" s="50"/>
      <c r="H160" s="50"/>
      <c r="I160" s="46" t="e">
        <f>VLOOKUP(J160,'Названия учреждений'!$C$1:$E$40,3)</f>
        <v>#N/A</v>
      </c>
      <c r="J160" s="48"/>
      <c r="K160" s="52" t="s">
        <v>317</v>
      </c>
      <c r="L160" s="51"/>
      <c r="M160" s="51"/>
      <c r="N160" s="47"/>
      <c r="O160" s="51"/>
    </row>
    <row r="161" spans="2:15">
      <c r="B161" s="47"/>
      <c r="C161" s="47"/>
      <c r="D161" s="47"/>
      <c r="E161" s="48"/>
      <c r="F161" s="49"/>
      <c r="G161" s="50"/>
      <c r="H161" s="50"/>
      <c r="I161" s="46" t="e">
        <f>VLOOKUP(J161,'Названия учреждений'!$C$1:$E$40,3)</f>
        <v>#N/A</v>
      </c>
      <c r="J161" s="48"/>
      <c r="K161" s="52" t="s">
        <v>317</v>
      </c>
      <c r="L161" s="51"/>
      <c r="M161" s="51"/>
      <c r="N161" s="47"/>
      <c r="O161" s="51"/>
    </row>
    <row r="162" spans="2:15">
      <c r="B162" s="47"/>
      <c r="C162" s="47"/>
      <c r="D162" s="47"/>
      <c r="E162" s="48"/>
      <c r="F162" s="49"/>
      <c r="G162" s="50"/>
      <c r="H162" s="50"/>
      <c r="I162" s="46" t="e">
        <f>VLOOKUP(J162,'Названия учреждений'!$C$1:$E$40,3)</f>
        <v>#N/A</v>
      </c>
      <c r="J162" s="48"/>
      <c r="K162" s="52" t="s">
        <v>317</v>
      </c>
      <c r="L162" s="51"/>
      <c r="M162" s="51"/>
      <c r="N162" s="47"/>
      <c r="O162" s="51"/>
    </row>
    <row r="163" spans="2:15">
      <c r="B163" s="47"/>
      <c r="C163" s="47"/>
      <c r="D163" s="47"/>
      <c r="E163" s="48"/>
      <c r="F163" s="49"/>
      <c r="G163" s="50"/>
      <c r="H163" s="50"/>
      <c r="I163" s="46" t="e">
        <f>VLOOKUP(J163,'Названия учреждений'!$C$1:$E$40,3)</f>
        <v>#N/A</v>
      </c>
      <c r="J163" s="48"/>
      <c r="K163" s="52" t="s">
        <v>317</v>
      </c>
      <c r="L163" s="51"/>
      <c r="M163" s="51"/>
      <c r="N163" s="47"/>
      <c r="O163" s="51"/>
    </row>
    <row r="164" spans="2:15">
      <c r="B164" s="47"/>
      <c r="C164" s="47"/>
      <c r="D164" s="47"/>
      <c r="E164" s="48"/>
      <c r="F164" s="49"/>
      <c r="G164" s="50"/>
      <c r="H164" s="50"/>
      <c r="I164" s="46" t="e">
        <f>VLOOKUP(J164,'Названия учреждений'!$C$1:$E$40,3)</f>
        <v>#N/A</v>
      </c>
      <c r="J164" s="48"/>
      <c r="K164" s="52" t="s">
        <v>317</v>
      </c>
      <c r="L164" s="51"/>
      <c r="M164" s="51"/>
      <c r="N164" s="47"/>
      <c r="O164" s="51"/>
    </row>
    <row r="165" spans="2:15">
      <c r="B165" s="47"/>
      <c r="C165" s="47"/>
      <c r="D165" s="47"/>
      <c r="E165" s="48"/>
      <c r="F165" s="49"/>
      <c r="G165" s="50"/>
      <c r="H165" s="50"/>
      <c r="I165" s="46" t="e">
        <f>VLOOKUP(J165,'Названия учреждений'!$C$1:$E$40,3)</f>
        <v>#N/A</v>
      </c>
      <c r="J165" s="48"/>
      <c r="K165" s="52" t="s">
        <v>317</v>
      </c>
      <c r="L165" s="51"/>
      <c r="M165" s="51"/>
      <c r="N165" s="47"/>
      <c r="O165" s="51"/>
    </row>
    <row r="166" spans="2:15">
      <c r="B166" s="47"/>
      <c r="C166" s="47"/>
      <c r="D166" s="47"/>
      <c r="E166" s="48"/>
      <c r="F166" s="49"/>
      <c r="G166" s="50"/>
      <c r="H166" s="50"/>
      <c r="I166" s="46" t="e">
        <f>VLOOKUP(J166,'Названия учреждений'!$C$1:$E$40,3)</f>
        <v>#N/A</v>
      </c>
      <c r="J166" s="48"/>
      <c r="K166" s="52" t="s">
        <v>317</v>
      </c>
      <c r="L166" s="51"/>
      <c r="M166" s="51"/>
      <c r="N166" s="47"/>
      <c r="O166" s="51"/>
    </row>
    <row r="167" spans="2:15">
      <c r="B167" s="47"/>
      <c r="C167" s="47"/>
      <c r="D167" s="47"/>
      <c r="E167" s="48"/>
      <c r="F167" s="49"/>
      <c r="G167" s="50"/>
      <c r="H167" s="50"/>
      <c r="I167" s="46" t="e">
        <f>VLOOKUP(J167,'Названия учреждений'!$C$1:$E$40,3)</f>
        <v>#N/A</v>
      </c>
      <c r="J167" s="48"/>
      <c r="K167" s="52" t="s">
        <v>317</v>
      </c>
      <c r="L167" s="51"/>
      <c r="M167" s="51"/>
      <c r="N167" s="47"/>
      <c r="O167" s="51"/>
    </row>
  </sheetData>
  <sheetProtection algorithmName="SHA-512" hashValue="CO69TnTrNEPyXg7XZ6DWJB+AKypQAO6BLfcLhTI0+7lTNi3zkkLcU+9pCJJcN1wxd9qB2S/CKbU73xqJOA+bMQ==" saltValue="pdjVO0+Etvpc/c/ZMyQtvw==" spinCount="100000" sheet="1" formatCells="0" autoFilter="0"/>
  <autoFilter ref="A8:O8" xr:uid="{00000000-0009-0000-0000-00000C000000}"/>
  <mergeCells count="1">
    <mergeCell ref="E2:F2"/>
  </mergeCells>
  <conditionalFormatting sqref="B9:O113">
    <cfRule type="containsBlanks" dxfId="9" priority="2">
      <formula>LEN(TRIM(B9))=0</formula>
    </cfRule>
  </conditionalFormatting>
  <conditionalFormatting sqref="B114:O167">
    <cfRule type="containsBlanks" dxfId="8" priority="1">
      <formula>LEN(TRIM(B114))=0</formula>
    </cfRule>
  </conditionalFormatting>
  <dataValidations count="2">
    <dataValidation type="list" showInputMessage="1" showErrorMessage="1" sqref="E9:E167" xr:uid="{00000000-0002-0000-0C00-000000000000}">
      <formula1>sex</formula1>
    </dataValidation>
    <dataValidation type="list" allowBlank="1" showInputMessage="1" showErrorMessage="1" sqref="N9:N167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J9:J167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L9:M167</xm:sqref>
        </x14:dataValidation>
        <x14:dataValidation type="list" showInputMessage="1" showErrorMessage="1" xr:uid="{00000000-0002-0000-0C00-000006000000}">
          <x14:formula1>
            <xm:f>Гражданство!$A$2:$A$253</xm:f>
          </x14:formula1>
          <xm:sqref>G9:G167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H9:H167 H7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171"/>
  <sheetViews>
    <sheetView topLeftCell="A104" zoomScale="50" zoomScaleNormal="50" workbookViewId="0">
      <selection activeCell="D177" sqref="D17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50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  <row r="152" spans="2:15">
      <c r="B152" s="47"/>
      <c r="C152" s="47"/>
      <c r="D152" s="47"/>
      <c r="E152" s="48"/>
      <c r="F152" s="49"/>
      <c r="G152" s="50"/>
      <c r="H152" s="50"/>
      <c r="I152" s="46" t="e">
        <f>VLOOKUP(J152,'Названия учреждений'!$C$1:$E$40,3)</f>
        <v>#N/A</v>
      </c>
      <c r="J152" s="48"/>
      <c r="K152" s="52" t="s">
        <v>317</v>
      </c>
      <c r="L152" s="51"/>
      <c r="M152" s="51"/>
      <c r="N152" s="47"/>
      <c r="O152" s="51"/>
    </row>
    <row r="153" spans="2:15">
      <c r="B153" s="47"/>
      <c r="C153" s="47"/>
      <c r="D153" s="47"/>
      <c r="E153" s="48"/>
      <c r="F153" s="49"/>
      <c r="G153" s="50"/>
      <c r="H153" s="50"/>
      <c r="I153" s="46" t="e">
        <f>VLOOKUP(J153,'Названия учреждений'!$C$1:$E$40,3)</f>
        <v>#N/A</v>
      </c>
      <c r="J153" s="48"/>
      <c r="K153" s="52" t="s">
        <v>317</v>
      </c>
      <c r="L153" s="51"/>
      <c r="M153" s="51"/>
      <c r="N153" s="47"/>
      <c r="O153" s="51"/>
    </row>
    <row r="154" spans="2:15">
      <c r="B154" s="47"/>
      <c r="C154" s="47"/>
      <c r="D154" s="47"/>
      <c r="E154" s="48"/>
      <c r="F154" s="49"/>
      <c r="G154" s="50"/>
      <c r="H154" s="50"/>
      <c r="I154" s="46" t="e">
        <f>VLOOKUP(J154,'Названия учреждений'!$C$1:$E$40,3)</f>
        <v>#N/A</v>
      </c>
      <c r="J154" s="48"/>
      <c r="K154" s="52" t="s">
        <v>317</v>
      </c>
      <c r="L154" s="51"/>
      <c r="M154" s="51"/>
      <c r="N154" s="47"/>
      <c r="O154" s="51"/>
    </row>
    <row r="155" spans="2:15">
      <c r="B155" s="47"/>
      <c r="C155" s="47"/>
      <c r="D155" s="47"/>
      <c r="E155" s="48"/>
      <c r="F155" s="49"/>
      <c r="G155" s="50"/>
      <c r="H155" s="50"/>
      <c r="I155" s="46" t="e">
        <f>VLOOKUP(J155,'Названия учреждений'!$C$1:$E$40,3)</f>
        <v>#N/A</v>
      </c>
      <c r="J155" s="48"/>
      <c r="K155" s="52" t="s">
        <v>317</v>
      </c>
      <c r="L155" s="51"/>
      <c r="M155" s="51"/>
      <c r="N155" s="47"/>
      <c r="O155" s="51"/>
    </row>
    <row r="156" spans="2:15">
      <c r="B156" s="47"/>
      <c r="C156" s="47"/>
      <c r="D156" s="47"/>
      <c r="E156" s="48"/>
      <c r="F156" s="49"/>
      <c r="G156" s="50"/>
      <c r="H156" s="50"/>
      <c r="I156" s="46" t="e">
        <f>VLOOKUP(J156,'Названия учреждений'!$C$1:$E$40,3)</f>
        <v>#N/A</v>
      </c>
      <c r="J156" s="48"/>
      <c r="K156" s="52" t="s">
        <v>317</v>
      </c>
      <c r="L156" s="51"/>
      <c r="M156" s="51"/>
      <c r="N156" s="47"/>
      <c r="O156" s="51"/>
    </row>
    <row r="157" spans="2:15">
      <c r="B157" s="47"/>
      <c r="C157" s="47"/>
      <c r="D157" s="47"/>
      <c r="E157" s="48"/>
      <c r="F157" s="49"/>
      <c r="G157" s="50"/>
      <c r="H157" s="50"/>
      <c r="I157" s="46" t="e">
        <f>VLOOKUP(J157,'Названия учреждений'!$C$1:$E$40,3)</f>
        <v>#N/A</v>
      </c>
      <c r="J157" s="48"/>
      <c r="K157" s="52" t="s">
        <v>317</v>
      </c>
      <c r="L157" s="51"/>
      <c r="M157" s="51"/>
      <c r="N157" s="47"/>
      <c r="O157" s="51"/>
    </row>
    <row r="158" spans="2:15">
      <c r="B158" s="47"/>
      <c r="C158" s="47"/>
      <c r="D158" s="47"/>
      <c r="E158" s="48"/>
      <c r="F158" s="49"/>
      <c r="G158" s="50"/>
      <c r="H158" s="50"/>
      <c r="I158" s="46" t="e">
        <f>VLOOKUP(J158,'Названия учреждений'!$C$1:$E$40,3)</f>
        <v>#N/A</v>
      </c>
      <c r="J158" s="48"/>
      <c r="K158" s="52" t="s">
        <v>317</v>
      </c>
      <c r="L158" s="51"/>
      <c r="M158" s="51"/>
      <c r="N158" s="47"/>
      <c r="O158" s="51"/>
    </row>
    <row r="159" spans="2:15">
      <c r="B159" s="47"/>
      <c r="C159" s="47"/>
      <c r="D159" s="47"/>
      <c r="E159" s="48"/>
      <c r="F159" s="49"/>
      <c r="G159" s="50"/>
      <c r="H159" s="50"/>
      <c r="I159" s="46" t="e">
        <f>VLOOKUP(J159,'Названия учреждений'!$C$1:$E$40,3)</f>
        <v>#N/A</v>
      </c>
      <c r="J159" s="48"/>
      <c r="K159" s="52" t="s">
        <v>317</v>
      </c>
      <c r="L159" s="51"/>
      <c r="M159" s="51"/>
      <c r="N159" s="47"/>
      <c r="O159" s="51"/>
    </row>
    <row r="160" spans="2:15">
      <c r="B160" s="47"/>
      <c r="C160" s="47"/>
      <c r="D160" s="47"/>
      <c r="E160" s="48"/>
      <c r="F160" s="49"/>
      <c r="G160" s="50"/>
      <c r="H160" s="50"/>
      <c r="I160" s="46" t="e">
        <f>VLOOKUP(J160,'Названия учреждений'!$C$1:$E$40,3)</f>
        <v>#N/A</v>
      </c>
      <c r="J160" s="48"/>
      <c r="K160" s="52" t="s">
        <v>317</v>
      </c>
      <c r="L160" s="51"/>
      <c r="M160" s="51"/>
      <c r="N160" s="47"/>
      <c r="O160" s="51"/>
    </row>
    <row r="161" spans="2:15">
      <c r="B161" s="47"/>
      <c r="C161" s="47"/>
      <c r="D161" s="47"/>
      <c r="E161" s="48"/>
      <c r="F161" s="49"/>
      <c r="G161" s="50"/>
      <c r="H161" s="50"/>
      <c r="I161" s="46" t="e">
        <f>VLOOKUP(J161,'Названия учреждений'!$C$1:$E$40,3)</f>
        <v>#N/A</v>
      </c>
      <c r="J161" s="48"/>
      <c r="K161" s="52" t="s">
        <v>317</v>
      </c>
      <c r="L161" s="51"/>
      <c r="M161" s="51"/>
      <c r="N161" s="47"/>
      <c r="O161" s="51"/>
    </row>
    <row r="162" spans="2:15">
      <c r="B162" s="47"/>
      <c r="C162" s="47"/>
      <c r="D162" s="47"/>
      <c r="E162" s="48"/>
      <c r="F162" s="49"/>
      <c r="G162" s="50"/>
      <c r="H162" s="50"/>
      <c r="I162" s="46" t="e">
        <f>VLOOKUP(J162,'Названия учреждений'!$C$1:$E$40,3)</f>
        <v>#N/A</v>
      </c>
      <c r="J162" s="48"/>
      <c r="K162" s="52" t="s">
        <v>317</v>
      </c>
      <c r="L162" s="51"/>
      <c r="M162" s="51"/>
      <c r="N162" s="47"/>
      <c r="O162" s="51"/>
    </row>
    <row r="163" spans="2:15">
      <c r="B163" s="47"/>
      <c r="C163" s="47"/>
      <c r="D163" s="47"/>
      <c r="E163" s="48"/>
      <c r="F163" s="49"/>
      <c r="G163" s="50"/>
      <c r="H163" s="50"/>
      <c r="I163" s="46" t="e">
        <f>VLOOKUP(J163,'Названия учреждений'!$C$1:$E$40,3)</f>
        <v>#N/A</v>
      </c>
      <c r="J163" s="48"/>
      <c r="K163" s="52" t="s">
        <v>317</v>
      </c>
      <c r="L163" s="51"/>
      <c r="M163" s="51"/>
      <c r="N163" s="47"/>
      <c r="O163" s="51"/>
    </row>
    <row r="164" spans="2:15">
      <c r="B164" s="47"/>
      <c r="C164" s="47"/>
      <c r="D164" s="47"/>
      <c r="E164" s="48"/>
      <c r="F164" s="49"/>
      <c r="G164" s="50"/>
      <c r="H164" s="50"/>
      <c r="I164" s="46" t="e">
        <f>VLOOKUP(J164,'Названия учреждений'!$C$1:$E$40,3)</f>
        <v>#N/A</v>
      </c>
      <c r="J164" s="48"/>
      <c r="K164" s="52" t="s">
        <v>317</v>
      </c>
      <c r="L164" s="51"/>
      <c r="M164" s="51"/>
      <c r="N164" s="47"/>
      <c r="O164" s="51"/>
    </row>
    <row r="165" spans="2:15">
      <c r="B165" s="47"/>
      <c r="C165" s="47"/>
      <c r="D165" s="47"/>
      <c r="E165" s="48"/>
      <c r="F165" s="49"/>
      <c r="G165" s="50"/>
      <c r="H165" s="50"/>
      <c r="I165" s="46" t="e">
        <f>VLOOKUP(J165,'Названия учреждений'!$C$1:$E$40,3)</f>
        <v>#N/A</v>
      </c>
      <c r="J165" s="48"/>
      <c r="K165" s="52" t="s">
        <v>317</v>
      </c>
      <c r="L165" s="51"/>
      <c r="M165" s="51"/>
      <c r="N165" s="47"/>
      <c r="O165" s="51"/>
    </row>
    <row r="166" spans="2:15">
      <c r="B166" s="47"/>
      <c r="C166" s="47"/>
      <c r="D166" s="47"/>
      <c r="E166" s="48"/>
      <c r="F166" s="49"/>
      <c r="G166" s="50"/>
      <c r="H166" s="50"/>
      <c r="I166" s="46" t="e">
        <f>VLOOKUP(J166,'Названия учреждений'!$C$1:$E$40,3)</f>
        <v>#N/A</v>
      </c>
      <c r="J166" s="48"/>
      <c r="K166" s="52" t="s">
        <v>317</v>
      </c>
      <c r="L166" s="51"/>
      <c r="M166" s="51"/>
      <c r="N166" s="47"/>
      <c r="O166" s="51"/>
    </row>
    <row r="167" spans="2:15">
      <c r="B167" s="47"/>
      <c r="C167" s="47"/>
      <c r="D167" s="47"/>
      <c r="E167" s="48"/>
      <c r="F167" s="49"/>
      <c r="G167" s="50"/>
      <c r="H167" s="50"/>
      <c r="I167" s="46" t="e">
        <f>VLOOKUP(J167,'Названия учреждений'!$C$1:$E$40,3)</f>
        <v>#N/A</v>
      </c>
      <c r="J167" s="48"/>
      <c r="K167" s="52" t="s">
        <v>317</v>
      </c>
      <c r="L167" s="51"/>
      <c r="M167" s="51"/>
      <c r="N167" s="47"/>
      <c r="O167" s="51"/>
    </row>
    <row r="168" spans="2:15">
      <c r="B168" s="47"/>
      <c r="C168" s="47"/>
      <c r="D168" s="47"/>
      <c r="E168" s="48"/>
      <c r="F168" s="49"/>
      <c r="G168" s="50"/>
      <c r="H168" s="50"/>
      <c r="I168" s="46" t="e">
        <f>VLOOKUP(J168,'Названия учреждений'!$C$1:$E$40,3)</f>
        <v>#N/A</v>
      </c>
      <c r="J168" s="48"/>
      <c r="K168" s="52" t="s">
        <v>317</v>
      </c>
      <c r="L168" s="51"/>
      <c r="M168" s="51"/>
      <c r="N168" s="47"/>
      <c r="O168" s="51"/>
    </row>
    <row r="169" spans="2:15">
      <c r="B169" s="47"/>
      <c r="C169" s="47"/>
      <c r="D169" s="47"/>
      <c r="E169" s="48"/>
      <c r="F169" s="49"/>
      <c r="G169" s="50"/>
      <c r="H169" s="50"/>
      <c r="I169" s="46" t="e">
        <f>VLOOKUP(J169,'Названия учреждений'!$C$1:$E$40,3)</f>
        <v>#N/A</v>
      </c>
      <c r="J169" s="48"/>
      <c r="K169" s="52" t="s">
        <v>317</v>
      </c>
      <c r="L169" s="51"/>
      <c r="M169" s="51"/>
      <c r="N169" s="47"/>
      <c r="O169" s="51"/>
    </row>
    <row r="170" spans="2:15">
      <c r="B170" s="47"/>
      <c r="C170" s="47"/>
      <c r="D170" s="47"/>
      <c r="E170" s="48"/>
      <c r="F170" s="49"/>
      <c r="G170" s="50"/>
      <c r="H170" s="50"/>
      <c r="I170" s="46" t="e">
        <f>VLOOKUP(J170,'Названия учреждений'!$C$1:$E$40,3)</f>
        <v>#N/A</v>
      </c>
      <c r="J170" s="48"/>
      <c r="K170" s="52" t="s">
        <v>317</v>
      </c>
      <c r="L170" s="51"/>
      <c r="M170" s="51"/>
      <c r="N170" s="47"/>
      <c r="O170" s="51"/>
    </row>
    <row r="171" spans="2:15">
      <c r="B171" s="47"/>
      <c r="C171" s="47"/>
      <c r="D171" s="47"/>
      <c r="E171" s="48"/>
      <c r="F171" s="49"/>
      <c r="G171" s="50"/>
      <c r="H171" s="50"/>
      <c r="I171" s="46" t="e">
        <f>VLOOKUP(J171,'Названия учреждений'!$C$1:$E$40,3)</f>
        <v>#N/A</v>
      </c>
      <c r="J171" s="48"/>
      <c r="K171" s="52" t="s">
        <v>317</v>
      </c>
      <c r="L171" s="51"/>
      <c r="M171" s="51"/>
      <c r="N171" s="47"/>
      <c r="O171" s="51"/>
    </row>
  </sheetData>
  <sheetProtection algorithmName="SHA-512" hashValue="NOcH7iDTrBR8NQ710YTkX6495WeywY3kN42C/jkq4l7H8lEoUumZ8OWLLUJ2zSH1eQ9SZDsfkXyoJg0QE5ciuw==" saltValue="XrJIQrTtJwkheWLStGP8cA==" spinCount="100000" sheet="1" formatCells="0" autoFilter="0"/>
  <autoFilter ref="A8:O8" xr:uid="{00000000-0009-0000-0000-00000D000000}"/>
  <mergeCells count="1">
    <mergeCell ref="E2:F2"/>
  </mergeCells>
  <conditionalFormatting sqref="B9:O113">
    <cfRule type="containsBlanks" dxfId="7" priority="2">
      <formula>LEN(TRIM(B9))=0</formula>
    </cfRule>
  </conditionalFormatting>
  <conditionalFormatting sqref="B114:O171">
    <cfRule type="containsBlanks" dxfId="6" priority="1">
      <formula>LEN(TRIM(B114))=0</formula>
    </cfRule>
  </conditionalFormatting>
  <dataValidations count="2">
    <dataValidation type="list" showInputMessage="1" showErrorMessage="1" sqref="E9:E171" xr:uid="{00000000-0002-0000-0D00-000000000000}">
      <formula1>sex</formula1>
    </dataValidation>
    <dataValidation type="list" allowBlank="1" showInputMessage="1" showErrorMessage="1" sqref="N9:N17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D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J9:J171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L9:M171</xm:sqref>
        </x14:dataValidation>
        <x14:dataValidation type="list" showInputMessage="1" showErrorMessage="1" xr:uid="{00000000-0002-0000-0D00-000006000000}">
          <x14:formula1>
            <xm:f>Гражданство!$A$2:$A$253</xm:f>
          </x14:formula1>
          <xm:sqref>G9:G171</xm:sqref>
        </x14:dataValidation>
        <x14:dataValidation type="list" showInputMessage="1" showErrorMessage="1" xr:uid="{00000000-0002-0000-0D00-000007000000}">
          <x14:formula1>
            <xm:f>'имеются_не имеются'!$A$1:$A$2</xm:f>
          </x14:formula1>
          <xm:sqref>H9:H171 H7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169"/>
  <sheetViews>
    <sheetView topLeftCell="A106" zoomScale="60" zoomScaleNormal="60" workbookViewId="0">
      <selection activeCell="C171" sqref="C17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50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  <row r="152" spans="2:15">
      <c r="B152" s="47"/>
      <c r="C152" s="47"/>
      <c r="D152" s="47"/>
      <c r="E152" s="48"/>
      <c r="F152" s="49"/>
      <c r="G152" s="50"/>
      <c r="H152" s="50"/>
      <c r="I152" s="46" t="e">
        <f>VLOOKUP(J152,'Названия учреждений'!$C$1:$E$40,3)</f>
        <v>#N/A</v>
      </c>
      <c r="J152" s="48"/>
      <c r="K152" s="52" t="s">
        <v>317</v>
      </c>
      <c r="L152" s="51"/>
      <c r="M152" s="51"/>
      <c r="N152" s="47"/>
      <c r="O152" s="51"/>
    </row>
    <row r="153" spans="2:15">
      <c r="B153" s="47"/>
      <c r="C153" s="47"/>
      <c r="D153" s="47"/>
      <c r="E153" s="48"/>
      <c r="F153" s="49"/>
      <c r="G153" s="50"/>
      <c r="H153" s="50"/>
      <c r="I153" s="46" t="e">
        <f>VLOOKUP(J153,'Названия учреждений'!$C$1:$E$40,3)</f>
        <v>#N/A</v>
      </c>
      <c r="J153" s="48"/>
      <c r="K153" s="52" t="s">
        <v>317</v>
      </c>
      <c r="L153" s="51"/>
      <c r="M153" s="51"/>
      <c r="N153" s="47"/>
      <c r="O153" s="51"/>
    </row>
    <row r="154" spans="2:15">
      <c r="B154" s="47"/>
      <c r="C154" s="47"/>
      <c r="D154" s="47"/>
      <c r="E154" s="48"/>
      <c r="F154" s="49"/>
      <c r="G154" s="50"/>
      <c r="H154" s="50"/>
      <c r="I154" s="46" t="e">
        <f>VLOOKUP(J154,'Названия учреждений'!$C$1:$E$40,3)</f>
        <v>#N/A</v>
      </c>
      <c r="J154" s="48"/>
      <c r="K154" s="52" t="s">
        <v>317</v>
      </c>
      <c r="L154" s="51"/>
      <c r="M154" s="51"/>
      <c r="N154" s="47"/>
      <c r="O154" s="51"/>
    </row>
    <row r="155" spans="2:15">
      <c r="B155" s="47"/>
      <c r="C155" s="47"/>
      <c r="D155" s="47"/>
      <c r="E155" s="48"/>
      <c r="F155" s="49"/>
      <c r="G155" s="50"/>
      <c r="H155" s="50"/>
      <c r="I155" s="46" t="e">
        <f>VLOOKUP(J155,'Названия учреждений'!$C$1:$E$40,3)</f>
        <v>#N/A</v>
      </c>
      <c r="J155" s="48"/>
      <c r="K155" s="52" t="s">
        <v>317</v>
      </c>
      <c r="L155" s="51"/>
      <c r="M155" s="51"/>
      <c r="N155" s="47"/>
      <c r="O155" s="51"/>
    </row>
    <row r="156" spans="2:15">
      <c r="B156" s="47"/>
      <c r="C156" s="47"/>
      <c r="D156" s="47"/>
      <c r="E156" s="48"/>
      <c r="F156" s="49"/>
      <c r="G156" s="50"/>
      <c r="H156" s="50"/>
      <c r="I156" s="46" t="e">
        <f>VLOOKUP(J156,'Названия учреждений'!$C$1:$E$40,3)</f>
        <v>#N/A</v>
      </c>
      <c r="J156" s="48"/>
      <c r="K156" s="52" t="s">
        <v>317</v>
      </c>
      <c r="L156" s="51"/>
      <c r="M156" s="51"/>
      <c r="N156" s="47"/>
      <c r="O156" s="51"/>
    </row>
    <row r="157" spans="2:15">
      <c r="B157" s="47"/>
      <c r="C157" s="47"/>
      <c r="D157" s="47"/>
      <c r="E157" s="48"/>
      <c r="F157" s="49"/>
      <c r="G157" s="50"/>
      <c r="H157" s="50"/>
      <c r="I157" s="46" t="e">
        <f>VLOOKUP(J157,'Названия учреждений'!$C$1:$E$40,3)</f>
        <v>#N/A</v>
      </c>
      <c r="J157" s="48"/>
      <c r="K157" s="52" t="s">
        <v>317</v>
      </c>
      <c r="L157" s="51"/>
      <c r="M157" s="51"/>
      <c r="N157" s="47"/>
      <c r="O157" s="51"/>
    </row>
    <row r="158" spans="2:15">
      <c r="B158" s="47"/>
      <c r="C158" s="47"/>
      <c r="D158" s="47"/>
      <c r="E158" s="48"/>
      <c r="F158" s="49"/>
      <c r="G158" s="50"/>
      <c r="H158" s="50"/>
      <c r="I158" s="46" t="e">
        <f>VLOOKUP(J158,'Названия учреждений'!$C$1:$E$40,3)</f>
        <v>#N/A</v>
      </c>
      <c r="J158" s="48"/>
      <c r="K158" s="52" t="s">
        <v>317</v>
      </c>
      <c r="L158" s="51"/>
      <c r="M158" s="51"/>
      <c r="N158" s="47"/>
      <c r="O158" s="51"/>
    </row>
    <row r="159" spans="2:15">
      <c r="B159" s="47"/>
      <c r="C159" s="47"/>
      <c r="D159" s="47"/>
      <c r="E159" s="48"/>
      <c r="F159" s="49"/>
      <c r="G159" s="50"/>
      <c r="H159" s="50"/>
      <c r="I159" s="46" t="e">
        <f>VLOOKUP(J159,'Названия учреждений'!$C$1:$E$40,3)</f>
        <v>#N/A</v>
      </c>
      <c r="J159" s="48"/>
      <c r="K159" s="52" t="s">
        <v>317</v>
      </c>
      <c r="L159" s="51"/>
      <c r="M159" s="51"/>
      <c r="N159" s="47"/>
      <c r="O159" s="51"/>
    </row>
    <row r="160" spans="2:15">
      <c r="B160" s="47"/>
      <c r="C160" s="47"/>
      <c r="D160" s="47"/>
      <c r="E160" s="48"/>
      <c r="F160" s="49"/>
      <c r="G160" s="50"/>
      <c r="H160" s="50"/>
      <c r="I160" s="46" t="e">
        <f>VLOOKUP(J160,'Названия учреждений'!$C$1:$E$40,3)</f>
        <v>#N/A</v>
      </c>
      <c r="J160" s="48"/>
      <c r="K160" s="52" t="s">
        <v>317</v>
      </c>
      <c r="L160" s="51"/>
      <c r="M160" s="51"/>
      <c r="N160" s="47"/>
      <c r="O160" s="51"/>
    </row>
    <row r="161" spans="2:15">
      <c r="B161" s="47"/>
      <c r="C161" s="47"/>
      <c r="D161" s="47"/>
      <c r="E161" s="48"/>
      <c r="F161" s="49"/>
      <c r="G161" s="50"/>
      <c r="H161" s="50"/>
      <c r="I161" s="46" t="e">
        <f>VLOOKUP(J161,'Названия учреждений'!$C$1:$E$40,3)</f>
        <v>#N/A</v>
      </c>
      <c r="J161" s="48"/>
      <c r="K161" s="52" t="s">
        <v>317</v>
      </c>
      <c r="L161" s="51"/>
      <c r="M161" s="51"/>
      <c r="N161" s="47"/>
      <c r="O161" s="51"/>
    </row>
    <row r="162" spans="2:15">
      <c r="B162" s="47"/>
      <c r="C162" s="47"/>
      <c r="D162" s="47"/>
      <c r="E162" s="48"/>
      <c r="F162" s="49"/>
      <c r="G162" s="50"/>
      <c r="H162" s="50"/>
      <c r="I162" s="46" t="e">
        <f>VLOOKUP(J162,'Названия учреждений'!$C$1:$E$40,3)</f>
        <v>#N/A</v>
      </c>
      <c r="J162" s="48"/>
      <c r="K162" s="52" t="s">
        <v>317</v>
      </c>
      <c r="L162" s="51"/>
      <c r="M162" s="51"/>
      <c r="N162" s="47"/>
      <c r="O162" s="51"/>
    </row>
    <row r="163" spans="2:15">
      <c r="B163" s="47"/>
      <c r="C163" s="47"/>
      <c r="D163" s="47"/>
      <c r="E163" s="48"/>
      <c r="F163" s="49"/>
      <c r="G163" s="50"/>
      <c r="H163" s="50"/>
      <c r="I163" s="46" t="e">
        <f>VLOOKUP(J163,'Названия учреждений'!$C$1:$E$40,3)</f>
        <v>#N/A</v>
      </c>
      <c r="J163" s="48"/>
      <c r="K163" s="52" t="s">
        <v>317</v>
      </c>
      <c r="L163" s="51"/>
      <c r="M163" s="51"/>
      <c r="N163" s="47"/>
      <c r="O163" s="51"/>
    </row>
    <row r="164" spans="2:15">
      <c r="B164" s="47"/>
      <c r="C164" s="47"/>
      <c r="D164" s="47"/>
      <c r="E164" s="48"/>
      <c r="F164" s="49"/>
      <c r="G164" s="50"/>
      <c r="H164" s="50"/>
      <c r="I164" s="46" t="e">
        <f>VLOOKUP(J164,'Названия учреждений'!$C$1:$E$40,3)</f>
        <v>#N/A</v>
      </c>
      <c r="J164" s="48"/>
      <c r="K164" s="52" t="s">
        <v>317</v>
      </c>
      <c r="L164" s="51"/>
      <c r="M164" s="51"/>
      <c r="N164" s="47"/>
      <c r="O164" s="51"/>
    </row>
    <row r="165" spans="2:15">
      <c r="B165" s="47"/>
      <c r="C165" s="47"/>
      <c r="D165" s="47"/>
      <c r="E165" s="48"/>
      <c r="F165" s="49"/>
      <c r="G165" s="50"/>
      <c r="H165" s="50"/>
      <c r="I165" s="46" t="e">
        <f>VLOOKUP(J165,'Названия учреждений'!$C$1:$E$40,3)</f>
        <v>#N/A</v>
      </c>
      <c r="J165" s="48"/>
      <c r="K165" s="52" t="s">
        <v>317</v>
      </c>
      <c r="L165" s="51"/>
      <c r="M165" s="51"/>
      <c r="N165" s="47"/>
      <c r="O165" s="51"/>
    </row>
    <row r="166" spans="2:15">
      <c r="B166" s="47"/>
      <c r="C166" s="47"/>
      <c r="D166" s="47"/>
      <c r="E166" s="48"/>
      <c r="F166" s="49"/>
      <c r="G166" s="50"/>
      <c r="H166" s="50"/>
      <c r="I166" s="46" t="e">
        <f>VLOOKUP(J166,'Названия учреждений'!$C$1:$E$40,3)</f>
        <v>#N/A</v>
      </c>
      <c r="J166" s="48"/>
      <c r="K166" s="52" t="s">
        <v>317</v>
      </c>
      <c r="L166" s="51"/>
      <c r="M166" s="51"/>
      <c r="N166" s="47"/>
      <c r="O166" s="51"/>
    </row>
    <row r="167" spans="2:15">
      <c r="B167" s="47"/>
      <c r="C167" s="47"/>
      <c r="D167" s="47"/>
      <c r="E167" s="48"/>
      <c r="F167" s="49"/>
      <c r="G167" s="50"/>
      <c r="H167" s="50"/>
      <c r="I167" s="46" t="e">
        <f>VLOOKUP(J167,'Названия учреждений'!$C$1:$E$40,3)</f>
        <v>#N/A</v>
      </c>
      <c r="J167" s="48"/>
      <c r="K167" s="52" t="s">
        <v>317</v>
      </c>
      <c r="L167" s="51"/>
      <c r="M167" s="51"/>
      <c r="N167" s="47"/>
      <c r="O167" s="51"/>
    </row>
    <row r="168" spans="2:15">
      <c r="B168" s="47"/>
      <c r="C168" s="47"/>
      <c r="D168" s="47"/>
      <c r="E168" s="48"/>
      <c r="F168" s="49"/>
      <c r="G168" s="50"/>
      <c r="H168" s="50"/>
      <c r="I168" s="46" t="e">
        <f>VLOOKUP(J168,'Названия учреждений'!$C$1:$E$40,3)</f>
        <v>#N/A</v>
      </c>
      <c r="J168" s="48"/>
      <c r="K168" s="52" t="s">
        <v>317</v>
      </c>
      <c r="L168" s="51"/>
      <c r="M168" s="51"/>
      <c r="N168" s="47"/>
      <c r="O168" s="51"/>
    </row>
    <row r="169" spans="2:15">
      <c r="B169" s="47"/>
      <c r="C169" s="47"/>
      <c r="D169" s="47"/>
      <c r="E169" s="48"/>
      <c r="F169" s="49"/>
      <c r="G169" s="50"/>
      <c r="H169" s="50"/>
      <c r="I169" s="46" t="e">
        <f>VLOOKUP(J169,'Названия учреждений'!$C$1:$E$40,3)</f>
        <v>#N/A</v>
      </c>
      <c r="J169" s="48"/>
      <c r="K169" s="52" t="s">
        <v>317</v>
      </c>
      <c r="L169" s="51"/>
      <c r="M169" s="51"/>
      <c r="N169" s="47"/>
      <c r="O169" s="51"/>
    </row>
  </sheetData>
  <sheetProtection algorithmName="SHA-512" hashValue="xQeeO13C7szCQ3olKMcho8usLXyM6qAY7KUDKUN10Yg2SR+SevCPpXhNFy4IgtaWhShscHJlH2AE+37R5camlQ==" saltValue="dv8oQ0tqbFf4vkVh3C7tUg==" spinCount="100000" sheet="1" formatCells="0" autoFilter="0"/>
  <autoFilter ref="A8:O8" xr:uid="{00000000-0009-0000-0000-00000E000000}"/>
  <mergeCells count="1">
    <mergeCell ref="E2:F2"/>
  </mergeCells>
  <conditionalFormatting sqref="B9:O113">
    <cfRule type="containsBlanks" dxfId="5" priority="2">
      <formula>LEN(TRIM(B9))=0</formula>
    </cfRule>
  </conditionalFormatting>
  <conditionalFormatting sqref="B114:O169">
    <cfRule type="containsBlanks" dxfId="4" priority="1">
      <formula>LEN(TRIM(B114))=0</formula>
    </cfRule>
  </conditionalFormatting>
  <dataValidations count="2">
    <dataValidation type="list" allowBlank="1" showInputMessage="1" showErrorMessage="1" sqref="N9:N169" xr:uid="{00000000-0002-0000-0E00-000000000000}">
      <formula1>t_type</formula1>
    </dataValidation>
    <dataValidation type="list" showInputMessage="1" showErrorMessage="1" sqref="E9:E169" xr:uid="{00000000-0002-0000-0E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E00-000002000000}">
          <x14:formula1>
            <xm:f>'имеются_не имеются'!$A$1:$A$2</xm:f>
          </x14:formula1>
          <xm:sqref>H9:H169 H7</xm:sqref>
        </x14:dataValidation>
        <x14:dataValidation type="list" showInputMessage="1" showErrorMessage="1" xr:uid="{00000000-0002-0000-0E00-000003000000}">
          <x14:formula1>
            <xm:f>Гражданство!$A$2:$A$253</xm:f>
          </x14:formula1>
          <xm:sqref>G9:G169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C4 L9:M169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J9:J169</xm:sqref>
        </x14:dataValidation>
        <x14:dataValidation type="list" allowBlank="1" showInputMessage="1" showErrorMessage="1" xr:uid="{00000000-0002-0000-0E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161"/>
  <sheetViews>
    <sheetView tabSelected="1" topLeftCell="A33" zoomScale="70" zoomScaleNormal="70" workbookViewId="0">
      <selection activeCell="H181" sqref="H18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61" t="s">
        <v>298</v>
      </c>
      <c r="C1" s="62" t="s">
        <v>317</v>
      </c>
      <c r="D1" s="63"/>
      <c r="E1" s="64"/>
      <c r="F1" s="64"/>
      <c r="G1" s="65"/>
      <c r="H1" s="66"/>
      <c r="I1" s="13"/>
      <c r="J1" s="13"/>
      <c r="K1" s="13"/>
    </row>
    <row r="2" spans="1:15" ht="35.25" customHeight="1" thickBot="1">
      <c r="A2" s="21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</row>
    <row r="3" spans="1:15" ht="15" customHeight="1">
      <c r="A3" s="21"/>
      <c r="B3" s="61" t="s">
        <v>349</v>
      </c>
      <c r="C3" s="63"/>
      <c r="D3" s="63"/>
      <c r="E3" s="63"/>
      <c r="F3" s="63"/>
      <c r="G3" s="70"/>
      <c r="H3" s="70"/>
    </row>
    <row r="4" spans="1:15" ht="16">
      <c r="A4" s="21"/>
      <c r="B4" s="61" t="s">
        <v>350</v>
      </c>
      <c r="C4" s="63"/>
      <c r="D4" s="63"/>
      <c r="E4" s="63"/>
      <c r="F4" s="63"/>
      <c r="G4" s="70"/>
      <c r="H4" s="70"/>
    </row>
    <row r="5" spans="1:15" ht="16">
      <c r="A5" s="21"/>
      <c r="B5" s="61" t="s">
        <v>351</v>
      </c>
      <c r="C5" s="71"/>
      <c r="D5" s="63"/>
      <c r="E5" s="63"/>
      <c r="F5" s="63"/>
      <c r="G5" s="70"/>
      <c r="H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50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  <row r="152" spans="2:15">
      <c r="B152" s="47"/>
      <c r="C152" s="47"/>
      <c r="D152" s="47"/>
      <c r="E152" s="48"/>
      <c r="F152" s="49"/>
      <c r="G152" s="50"/>
      <c r="H152" s="50"/>
      <c r="I152" s="46" t="e">
        <f>VLOOKUP(J152,'Названия учреждений'!$C$1:$E$40,3)</f>
        <v>#N/A</v>
      </c>
      <c r="J152" s="48"/>
      <c r="K152" s="52" t="s">
        <v>317</v>
      </c>
      <c r="L152" s="51"/>
      <c r="M152" s="51"/>
      <c r="N152" s="47"/>
      <c r="O152" s="51"/>
    </row>
    <row r="153" spans="2:15">
      <c r="B153" s="47"/>
      <c r="C153" s="47"/>
      <c r="D153" s="47"/>
      <c r="E153" s="48"/>
      <c r="F153" s="49"/>
      <c r="G153" s="50"/>
      <c r="H153" s="50"/>
      <c r="I153" s="46" t="e">
        <f>VLOOKUP(J153,'Названия учреждений'!$C$1:$E$40,3)</f>
        <v>#N/A</v>
      </c>
      <c r="J153" s="48"/>
      <c r="K153" s="52" t="s">
        <v>317</v>
      </c>
      <c r="L153" s="51"/>
      <c r="M153" s="51"/>
      <c r="N153" s="47"/>
      <c r="O153" s="51"/>
    </row>
    <row r="154" spans="2:15">
      <c r="B154" s="47"/>
      <c r="C154" s="47"/>
      <c r="D154" s="47"/>
      <c r="E154" s="48"/>
      <c r="F154" s="49"/>
      <c r="G154" s="50"/>
      <c r="H154" s="50"/>
      <c r="I154" s="46" t="e">
        <f>VLOOKUP(J154,'Названия учреждений'!$C$1:$E$40,3)</f>
        <v>#N/A</v>
      </c>
      <c r="J154" s="48"/>
      <c r="K154" s="52" t="s">
        <v>317</v>
      </c>
      <c r="L154" s="51"/>
      <c r="M154" s="51"/>
      <c r="N154" s="47"/>
      <c r="O154" s="51"/>
    </row>
    <row r="155" spans="2:15">
      <c r="B155" s="47"/>
      <c r="C155" s="47"/>
      <c r="D155" s="47"/>
      <c r="E155" s="48"/>
      <c r="F155" s="49"/>
      <c r="G155" s="50"/>
      <c r="H155" s="50"/>
      <c r="I155" s="46" t="e">
        <f>VLOOKUP(J155,'Названия учреждений'!$C$1:$E$40,3)</f>
        <v>#N/A</v>
      </c>
      <c r="J155" s="48"/>
      <c r="K155" s="52" t="s">
        <v>317</v>
      </c>
      <c r="L155" s="51"/>
      <c r="M155" s="51"/>
      <c r="N155" s="47"/>
      <c r="O155" s="51"/>
    </row>
    <row r="156" spans="2:15">
      <c r="B156" s="47"/>
      <c r="C156" s="47"/>
      <c r="D156" s="47"/>
      <c r="E156" s="48"/>
      <c r="F156" s="49"/>
      <c r="G156" s="50"/>
      <c r="H156" s="50"/>
      <c r="I156" s="46" t="e">
        <f>VLOOKUP(J156,'Названия учреждений'!$C$1:$E$40,3)</f>
        <v>#N/A</v>
      </c>
      <c r="J156" s="48"/>
      <c r="K156" s="52" t="s">
        <v>317</v>
      </c>
      <c r="L156" s="51"/>
      <c r="M156" s="51"/>
      <c r="N156" s="47"/>
      <c r="O156" s="51"/>
    </row>
    <row r="157" spans="2:15">
      <c r="B157" s="47"/>
      <c r="C157" s="47"/>
      <c r="D157" s="47"/>
      <c r="E157" s="48"/>
      <c r="F157" s="49"/>
      <c r="G157" s="50"/>
      <c r="H157" s="50"/>
      <c r="I157" s="46" t="e">
        <f>VLOOKUP(J157,'Названия учреждений'!$C$1:$E$40,3)</f>
        <v>#N/A</v>
      </c>
      <c r="J157" s="48"/>
      <c r="K157" s="52" t="s">
        <v>317</v>
      </c>
      <c r="L157" s="51"/>
      <c r="M157" s="51"/>
      <c r="N157" s="47"/>
      <c r="O157" s="51"/>
    </row>
    <row r="158" spans="2:15">
      <c r="B158" s="47"/>
      <c r="C158" s="47"/>
      <c r="D158" s="47"/>
      <c r="E158" s="48"/>
      <c r="F158" s="49"/>
      <c r="G158" s="50"/>
      <c r="H158" s="50"/>
      <c r="I158" s="46" t="e">
        <f>VLOOKUP(J158,'Названия учреждений'!$C$1:$E$40,3)</f>
        <v>#N/A</v>
      </c>
      <c r="J158" s="48"/>
      <c r="K158" s="52" t="s">
        <v>317</v>
      </c>
      <c r="L158" s="51"/>
      <c r="M158" s="51"/>
      <c r="N158" s="47"/>
      <c r="O158" s="51"/>
    </row>
    <row r="159" spans="2:15">
      <c r="B159" s="47"/>
      <c r="C159" s="47"/>
      <c r="D159" s="47"/>
      <c r="E159" s="48"/>
      <c r="F159" s="49"/>
      <c r="G159" s="50"/>
      <c r="H159" s="50"/>
      <c r="I159" s="46" t="e">
        <f>VLOOKUP(J159,'Названия учреждений'!$C$1:$E$40,3)</f>
        <v>#N/A</v>
      </c>
      <c r="J159" s="48"/>
      <c r="K159" s="52" t="s">
        <v>317</v>
      </c>
      <c r="L159" s="51"/>
      <c r="M159" s="51"/>
      <c r="N159" s="47"/>
      <c r="O159" s="51"/>
    </row>
    <row r="160" spans="2:15">
      <c r="B160" s="47"/>
      <c r="C160" s="47"/>
      <c r="D160" s="47"/>
      <c r="E160" s="48"/>
      <c r="F160" s="49"/>
      <c r="G160" s="50"/>
      <c r="H160" s="50"/>
      <c r="I160" s="46" t="e">
        <f>VLOOKUP(J160,'Названия учреждений'!$C$1:$E$40,3)</f>
        <v>#N/A</v>
      </c>
      <c r="J160" s="48"/>
      <c r="K160" s="52" t="s">
        <v>317</v>
      </c>
      <c r="L160" s="51"/>
      <c r="M160" s="51"/>
      <c r="N160" s="47"/>
      <c r="O160" s="51"/>
    </row>
    <row r="161" spans="2:15">
      <c r="B161" s="47"/>
      <c r="C161" s="47"/>
      <c r="D161" s="47"/>
      <c r="E161" s="48"/>
      <c r="F161" s="49"/>
      <c r="G161" s="50"/>
      <c r="H161" s="50"/>
      <c r="I161" s="46" t="e">
        <f>VLOOKUP(J161,'Названия учреждений'!$C$1:$E$40,3)</f>
        <v>#N/A</v>
      </c>
      <c r="J161" s="48"/>
      <c r="K161" s="52" t="s">
        <v>317</v>
      </c>
      <c r="L161" s="51"/>
      <c r="M161" s="51"/>
      <c r="N161" s="47"/>
      <c r="O161" s="51"/>
    </row>
  </sheetData>
  <sheetProtection algorithmName="SHA-512" hashValue="MoZt2YzgIVaNEGLXMZzV4qLYrTPpO6U/irDZMJDNJiivcudV9VUC4t6ZFaPZWTOi/hFhYmfVmLBQbB3tUIePtw==" saltValue="2E11BxzRAAU6LTv1Ehnomw==" spinCount="100000" sheet="1" formatCells="0" autoFilter="0"/>
  <autoFilter ref="A8:O8" xr:uid="{00000000-0009-0000-0000-00000F000000}"/>
  <mergeCells count="1">
    <mergeCell ref="E2:F2"/>
  </mergeCells>
  <conditionalFormatting sqref="B9:O113">
    <cfRule type="containsBlanks" dxfId="3" priority="2">
      <formula>LEN(TRIM(B9))=0</formula>
    </cfRule>
  </conditionalFormatting>
  <conditionalFormatting sqref="B114:O161">
    <cfRule type="containsBlanks" dxfId="2" priority="1">
      <formula>LEN(TRIM(B114))=0</formula>
    </cfRule>
  </conditionalFormatting>
  <dataValidations count="2">
    <dataValidation type="list" showInputMessage="1" showErrorMessage="1" sqref="E9:E161" xr:uid="{00000000-0002-0000-0F00-000000000000}">
      <formula1>sex</formula1>
    </dataValidation>
    <dataValidation type="list" allowBlank="1" showInputMessage="1" showErrorMessage="1" sqref="N9:N161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J9:J161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L9:M161</xm:sqref>
        </x14:dataValidation>
        <x14:dataValidation type="list" showInputMessage="1" showErrorMessage="1" xr:uid="{00000000-0002-0000-0F00-000006000000}">
          <x14:formula1>
            <xm:f>Гражданство!$A$2:$A$253</xm:f>
          </x14:formula1>
          <xm:sqref>G9:G161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H9:H161 H7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O169"/>
  <sheetViews>
    <sheetView topLeftCell="I5" zoomScale="150" zoomScaleNormal="60" workbookViewId="0">
      <selection activeCell="J9" sqref="J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78" t="s">
        <v>352</v>
      </c>
      <c r="F2" s="79"/>
      <c r="G2" s="68"/>
      <c r="H2" s="69" t="s">
        <v>431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/>
      <c r="C9" s="47"/>
      <c r="D9" s="47"/>
      <c r="E9" s="48"/>
      <c r="F9" s="49"/>
      <c r="G9" s="77"/>
      <c r="H9" s="50"/>
      <c r="I9" s="46" t="e">
        <f>VLOOKUP(J9,'Названия учреждений'!$C$1:$E$40,3)</f>
        <v>#N/A</v>
      </c>
      <c r="J9" s="48"/>
      <c r="K9" s="52" t="s">
        <v>317</v>
      </c>
      <c r="L9" s="51"/>
      <c r="M9" s="51"/>
      <c r="N9" s="47"/>
      <c r="O9" s="51"/>
    </row>
    <row r="10" spans="1:15" ht="30" customHeight="1">
      <c r="A10" s="34">
        <v>2</v>
      </c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>
        <v>3</v>
      </c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>
        <v>4</v>
      </c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>
        <v>5</v>
      </c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>
        <v>6</v>
      </c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>
        <v>7</v>
      </c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>
        <v>8</v>
      </c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>
        <v>9</v>
      </c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>
        <v>10</v>
      </c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>
        <v>11</v>
      </c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>
        <v>12</v>
      </c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>
        <v>13</v>
      </c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>
        <v>14</v>
      </c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>
        <v>15</v>
      </c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>
        <v>16</v>
      </c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76"/>
    </row>
    <row r="25" spans="1:15" ht="30" customHeight="1">
      <c r="A25" s="34">
        <v>17</v>
      </c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>
        <v>18</v>
      </c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>
        <v>19</v>
      </c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>
        <v>20</v>
      </c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>
        <v>21</v>
      </c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>
        <v>22</v>
      </c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>
        <v>23</v>
      </c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>
        <v>24</v>
      </c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>
        <v>25</v>
      </c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>
        <v>26</v>
      </c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>
        <v>27</v>
      </c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28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29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30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31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32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33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34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35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36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37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38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39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40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41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42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43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44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45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46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47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48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49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50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51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52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53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54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55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56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57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58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59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60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61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62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63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64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65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66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67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68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69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70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71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72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73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74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75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76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77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78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79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80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81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82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83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84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85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86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87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>
        <v>88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customHeight="1">
      <c r="A97" s="34">
        <v>89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customHeight="1">
      <c r="A98" s="34">
        <v>90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customHeight="1">
      <c r="A99" s="34">
        <v>91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customHeight="1">
      <c r="A100" s="34">
        <v>92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customHeight="1">
      <c r="A101" s="34">
        <v>93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customHeight="1">
      <c r="A102" s="34">
        <v>94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customHeight="1">
      <c r="A103" s="34">
        <v>95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customHeight="1">
      <c r="A104" s="34">
        <v>96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customHeight="1">
      <c r="A105" s="34">
        <v>97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customHeight="1">
      <c r="A106" s="34">
        <v>98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customHeight="1">
      <c r="A107" s="34">
        <v>99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customHeight="1">
      <c r="A108" s="34">
        <v>100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customHeight="1">
      <c r="A109" s="34">
        <v>101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customHeight="1">
      <c r="A110" s="34">
        <v>102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customHeight="1">
      <c r="A111" s="34">
        <v>103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t="30" customHeight="1">
      <c r="A112" s="34">
        <v>104</v>
      </c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1:15" ht="30" customHeight="1">
      <c r="A113" s="34">
        <v>105</v>
      </c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1:15">
      <c r="B114" s="47"/>
      <c r="C114" s="47"/>
      <c r="D114" s="47"/>
      <c r="E114" s="48"/>
      <c r="F114" s="49"/>
      <c r="G114" s="50"/>
      <c r="H114" s="50"/>
      <c r="I114" s="46" t="e">
        <v>#N/A</v>
      </c>
      <c r="J114" s="48"/>
      <c r="K114" s="52" t="s">
        <v>317</v>
      </c>
      <c r="L114" s="51"/>
      <c r="M114" s="51"/>
      <c r="N114" s="47"/>
      <c r="O114" s="51"/>
    </row>
    <row r="115" spans="1:15">
      <c r="B115" s="47"/>
      <c r="C115" s="47"/>
      <c r="D115" s="47"/>
      <c r="E115" s="48"/>
      <c r="F115" s="49"/>
      <c r="G115" s="50"/>
      <c r="H115" s="50"/>
      <c r="I115" s="46" t="e">
        <v>#N/A</v>
      </c>
      <c r="J115" s="48"/>
      <c r="K115" s="52" t="s">
        <v>317</v>
      </c>
      <c r="L115" s="51"/>
      <c r="M115" s="51"/>
      <c r="N115" s="47"/>
      <c r="O115" s="51"/>
    </row>
    <row r="116" spans="1:15">
      <c r="B116" s="47"/>
      <c r="C116" s="47"/>
      <c r="D116" s="47"/>
      <c r="E116" s="48"/>
      <c r="F116" s="49"/>
      <c r="G116" s="50"/>
      <c r="H116" s="50"/>
      <c r="I116" s="46" t="e">
        <v>#N/A</v>
      </c>
      <c r="J116" s="48"/>
      <c r="K116" s="52" t="s">
        <v>317</v>
      </c>
      <c r="L116" s="51"/>
      <c r="M116" s="51"/>
      <c r="N116" s="47"/>
      <c r="O116" s="51"/>
    </row>
    <row r="117" spans="1:15">
      <c r="B117" s="47"/>
      <c r="C117" s="47"/>
      <c r="D117" s="47"/>
      <c r="E117" s="48"/>
      <c r="F117" s="49"/>
      <c r="G117" s="50"/>
      <c r="H117" s="50"/>
      <c r="I117" s="46" t="e">
        <v>#N/A</v>
      </c>
      <c r="J117" s="48"/>
      <c r="K117" s="52" t="s">
        <v>317</v>
      </c>
      <c r="L117" s="51"/>
      <c r="M117" s="51"/>
      <c r="N117" s="47"/>
      <c r="O117" s="51"/>
    </row>
    <row r="118" spans="1:15">
      <c r="B118" s="47"/>
      <c r="C118" s="47"/>
      <c r="D118" s="47"/>
      <c r="E118" s="48"/>
      <c r="F118" s="49"/>
      <c r="G118" s="50"/>
      <c r="H118" s="50"/>
      <c r="I118" s="46" t="e">
        <v>#N/A</v>
      </c>
      <c r="J118" s="48"/>
      <c r="K118" s="52" t="s">
        <v>317</v>
      </c>
      <c r="L118" s="51"/>
      <c r="M118" s="51"/>
      <c r="N118" s="47"/>
      <c r="O118" s="51"/>
    </row>
    <row r="119" spans="1:15">
      <c r="B119" s="47"/>
      <c r="C119" s="47"/>
      <c r="D119" s="47"/>
      <c r="E119" s="48"/>
      <c r="F119" s="49"/>
      <c r="G119" s="50"/>
      <c r="H119" s="50"/>
      <c r="I119" s="46" t="e">
        <v>#N/A</v>
      </c>
      <c r="J119" s="48"/>
      <c r="K119" s="52" t="s">
        <v>317</v>
      </c>
      <c r="L119" s="51"/>
      <c r="M119" s="51"/>
      <c r="N119" s="47"/>
      <c r="O119" s="51"/>
    </row>
    <row r="120" spans="1:15">
      <c r="B120" s="47"/>
      <c r="C120" s="47"/>
      <c r="D120" s="47"/>
      <c r="E120" s="48"/>
      <c r="F120" s="49"/>
      <c r="G120" s="50"/>
      <c r="H120" s="50"/>
      <c r="I120" s="46" t="e">
        <v>#N/A</v>
      </c>
      <c r="J120" s="48"/>
      <c r="K120" s="52" t="s">
        <v>317</v>
      </c>
      <c r="L120" s="51"/>
      <c r="M120" s="51"/>
      <c r="N120" s="47"/>
      <c r="O120" s="51"/>
    </row>
    <row r="121" spans="1:15">
      <c r="B121" s="47"/>
      <c r="C121" s="47"/>
      <c r="D121" s="47"/>
      <c r="E121" s="48"/>
      <c r="F121" s="49"/>
      <c r="G121" s="50"/>
      <c r="H121" s="50"/>
      <c r="I121" s="46" t="e">
        <v>#N/A</v>
      </c>
      <c r="J121" s="48"/>
      <c r="K121" s="52" t="s">
        <v>317</v>
      </c>
      <c r="L121" s="51"/>
      <c r="M121" s="51"/>
      <c r="N121" s="47"/>
      <c r="O121" s="51"/>
    </row>
    <row r="122" spans="1:15">
      <c r="B122" s="47"/>
      <c r="C122" s="47"/>
      <c r="D122" s="47"/>
      <c r="E122" s="48"/>
      <c r="F122" s="49"/>
      <c r="G122" s="50"/>
      <c r="H122" s="50"/>
      <c r="I122" s="46" t="e">
        <v>#N/A</v>
      </c>
      <c r="J122" s="48"/>
      <c r="K122" s="52" t="s">
        <v>317</v>
      </c>
      <c r="L122" s="51"/>
      <c r="M122" s="51"/>
      <c r="N122" s="47"/>
      <c r="O122" s="51"/>
    </row>
    <row r="123" spans="1:15">
      <c r="B123" s="47"/>
      <c r="C123" s="47"/>
      <c r="D123" s="47"/>
      <c r="E123" s="48"/>
      <c r="F123" s="49"/>
      <c r="G123" s="50"/>
      <c r="H123" s="50"/>
      <c r="I123" s="46" t="e">
        <v>#N/A</v>
      </c>
      <c r="J123" s="48"/>
      <c r="K123" s="52" t="s">
        <v>317</v>
      </c>
      <c r="L123" s="51"/>
      <c r="M123" s="51"/>
      <c r="N123" s="47"/>
      <c r="O123" s="51"/>
    </row>
    <row r="124" spans="1:15">
      <c r="B124" s="47"/>
      <c r="C124" s="47"/>
      <c r="D124" s="47"/>
      <c r="E124" s="48"/>
      <c r="F124" s="49"/>
      <c r="G124" s="50"/>
      <c r="H124" s="50"/>
      <c r="I124" s="46" t="e">
        <v>#N/A</v>
      </c>
      <c r="J124" s="48"/>
      <c r="K124" s="52" t="s">
        <v>317</v>
      </c>
      <c r="L124" s="51"/>
      <c r="M124" s="51"/>
      <c r="N124" s="47"/>
      <c r="O124" s="51"/>
    </row>
    <row r="125" spans="1:15">
      <c r="B125" s="47"/>
      <c r="C125" s="47"/>
      <c r="D125" s="47"/>
      <c r="E125" s="48"/>
      <c r="F125" s="49"/>
      <c r="G125" s="50"/>
      <c r="H125" s="50"/>
      <c r="I125" s="46" t="e">
        <v>#N/A</v>
      </c>
      <c r="J125" s="48"/>
      <c r="K125" s="52" t="s">
        <v>317</v>
      </c>
      <c r="L125" s="51"/>
      <c r="M125" s="51"/>
      <c r="N125" s="47"/>
      <c r="O125" s="51"/>
    </row>
    <row r="126" spans="1:15">
      <c r="B126" s="47"/>
      <c r="C126" s="47"/>
      <c r="D126" s="47"/>
      <c r="E126" s="48"/>
      <c r="F126" s="49"/>
      <c r="G126" s="50"/>
      <c r="H126" s="50"/>
      <c r="I126" s="46" t="e">
        <v>#N/A</v>
      </c>
      <c r="J126" s="48"/>
      <c r="K126" s="52" t="s">
        <v>317</v>
      </c>
      <c r="L126" s="51"/>
      <c r="M126" s="51"/>
      <c r="N126" s="47"/>
      <c r="O126" s="51"/>
    </row>
    <row r="127" spans="1:15">
      <c r="B127" s="47"/>
      <c r="C127" s="47"/>
      <c r="D127" s="47"/>
      <c r="E127" s="48"/>
      <c r="F127" s="49"/>
      <c r="G127" s="50"/>
      <c r="H127" s="50"/>
      <c r="I127" s="46" t="e">
        <v>#N/A</v>
      </c>
      <c r="J127" s="48"/>
      <c r="K127" s="52" t="s">
        <v>317</v>
      </c>
      <c r="L127" s="51"/>
      <c r="M127" s="51"/>
      <c r="N127" s="47"/>
      <c r="O127" s="51"/>
    </row>
    <row r="128" spans="1:15">
      <c r="B128" s="47"/>
      <c r="C128" s="47"/>
      <c r="D128" s="47"/>
      <c r="E128" s="48"/>
      <c r="F128" s="49"/>
      <c r="G128" s="50"/>
      <c r="H128" s="50"/>
      <c r="I128" s="46" t="e"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v>#N/A</v>
      </c>
      <c r="J151" s="48"/>
      <c r="K151" s="52" t="s">
        <v>317</v>
      </c>
      <c r="L151" s="51"/>
      <c r="M151" s="51"/>
      <c r="N151" s="47"/>
      <c r="O151" s="51"/>
    </row>
    <row r="152" spans="2:15">
      <c r="B152" s="47"/>
      <c r="C152" s="47"/>
      <c r="D152" s="47"/>
      <c r="E152" s="48"/>
      <c r="F152" s="49"/>
      <c r="G152" s="50"/>
      <c r="H152" s="50"/>
      <c r="I152" s="46" t="e">
        <v>#N/A</v>
      </c>
      <c r="J152" s="48"/>
      <c r="K152" s="52" t="s">
        <v>317</v>
      </c>
      <c r="L152" s="51"/>
      <c r="M152" s="51"/>
      <c r="N152" s="47"/>
      <c r="O152" s="51"/>
    </row>
    <row r="153" spans="2:15">
      <c r="B153" s="47"/>
      <c r="C153" s="47"/>
      <c r="D153" s="47"/>
      <c r="E153" s="48"/>
      <c r="F153" s="49"/>
      <c r="G153" s="50"/>
      <c r="H153" s="50"/>
      <c r="I153" s="46" t="e">
        <v>#N/A</v>
      </c>
      <c r="J153" s="48"/>
      <c r="K153" s="52" t="s">
        <v>317</v>
      </c>
      <c r="L153" s="51"/>
      <c r="M153" s="51"/>
      <c r="N153" s="47"/>
      <c r="O153" s="51"/>
    </row>
    <row r="154" spans="2:15">
      <c r="B154" s="47"/>
      <c r="C154" s="47"/>
      <c r="D154" s="47"/>
      <c r="E154" s="48"/>
      <c r="F154" s="49"/>
      <c r="G154" s="50"/>
      <c r="H154" s="50"/>
      <c r="I154" s="46" t="e">
        <v>#N/A</v>
      </c>
      <c r="J154" s="48"/>
      <c r="K154" s="52" t="s">
        <v>317</v>
      </c>
      <c r="L154" s="51"/>
      <c r="M154" s="51"/>
      <c r="N154" s="47"/>
      <c r="O154" s="51"/>
    </row>
    <row r="155" spans="2:15">
      <c r="B155" s="47"/>
      <c r="C155" s="47"/>
      <c r="D155" s="47"/>
      <c r="E155" s="48"/>
      <c r="F155" s="49"/>
      <c r="G155" s="50"/>
      <c r="H155" s="50"/>
      <c r="I155" s="46" t="e">
        <v>#N/A</v>
      </c>
      <c r="J155" s="48"/>
      <c r="K155" s="52" t="s">
        <v>317</v>
      </c>
      <c r="L155" s="51"/>
      <c r="M155" s="51"/>
      <c r="N155" s="47"/>
      <c r="O155" s="51"/>
    </row>
    <row r="156" spans="2:15">
      <c r="B156" s="47"/>
      <c r="C156" s="47"/>
      <c r="D156" s="47"/>
      <c r="E156" s="48"/>
      <c r="F156" s="49"/>
      <c r="G156" s="50"/>
      <c r="H156" s="50"/>
      <c r="I156" s="46" t="e">
        <v>#N/A</v>
      </c>
      <c r="J156" s="48"/>
      <c r="K156" s="52" t="s">
        <v>317</v>
      </c>
      <c r="L156" s="51"/>
      <c r="M156" s="51"/>
      <c r="N156" s="47"/>
      <c r="O156" s="51"/>
    </row>
    <row r="157" spans="2:15">
      <c r="B157" s="47"/>
      <c r="C157" s="47"/>
      <c r="D157" s="47"/>
      <c r="E157" s="48"/>
      <c r="F157" s="49"/>
      <c r="G157" s="50"/>
      <c r="H157" s="50"/>
      <c r="I157" s="46" t="e">
        <v>#N/A</v>
      </c>
      <c r="J157" s="48"/>
      <c r="K157" s="52" t="s">
        <v>317</v>
      </c>
      <c r="L157" s="51"/>
      <c r="M157" s="51"/>
      <c r="N157" s="47"/>
      <c r="O157" s="51"/>
    </row>
    <row r="158" spans="2:15">
      <c r="B158" s="47"/>
      <c r="C158" s="47"/>
      <c r="D158" s="47"/>
      <c r="E158" s="48"/>
      <c r="F158" s="49"/>
      <c r="G158" s="50"/>
      <c r="H158" s="50"/>
      <c r="I158" s="46" t="e">
        <v>#N/A</v>
      </c>
      <c r="J158" s="48"/>
      <c r="K158" s="52" t="s">
        <v>317</v>
      </c>
      <c r="L158" s="51"/>
      <c r="M158" s="51"/>
      <c r="N158" s="47"/>
      <c r="O158" s="51"/>
    </row>
    <row r="159" spans="2:15">
      <c r="B159" s="47"/>
      <c r="C159" s="47"/>
      <c r="D159" s="47"/>
      <c r="E159" s="48"/>
      <c r="F159" s="49"/>
      <c r="G159" s="50"/>
      <c r="H159" s="50"/>
      <c r="I159" s="46" t="e">
        <v>#N/A</v>
      </c>
      <c r="J159" s="48"/>
      <c r="K159" s="52" t="s">
        <v>317</v>
      </c>
      <c r="L159" s="51"/>
      <c r="M159" s="51"/>
      <c r="N159" s="47"/>
      <c r="O159" s="51"/>
    </row>
    <row r="160" spans="2:15">
      <c r="B160" s="47"/>
      <c r="C160" s="47"/>
      <c r="D160" s="47"/>
      <c r="E160" s="48"/>
      <c r="F160" s="49"/>
      <c r="G160" s="50"/>
      <c r="H160" s="50"/>
      <c r="I160" s="46" t="e">
        <v>#N/A</v>
      </c>
      <c r="J160" s="48"/>
      <c r="K160" s="52" t="s">
        <v>317</v>
      </c>
      <c r="L160" s="51"/>
      <c r="M160" s="51"/>
      <c r="N160" s="47"/>
      <c r="O160" s="51"/>
    </row>
    <row r="161" spans="2:15">
      <c r="B161" s="47"/>
      <c r="C161" s="47"/>
      <c r="D161" s="47"/>
      <c r="E161" s="48"/>
      <c r="F161" s="49"/>
      <c r="G161" s="50"/>
      <c r="H161" s="50"/>
      <c r="I161" s="46" t="e">
        <v>#N/A</v>
      </c>
      <c r="J161" s="48"/>
      <c r="K161" s="52" t="s">
        <v>317</v>
      </c>
      <c r="L161" s="51"/>
      <c r="M161" s="51"/>
      <c r="N161" s="47"/>
      <c r="O161" s="51"/>
    </row>
    <row r="162" spans="2:15">
      <c r="B162" s="47"/>
      <c r="C162" s="47"/>
      <c r="D162" s="47"/>
      <c r="E162" s="48"/>
      <c r="F162" s="49"/>
      <c r="G162" s="50"/>
      <c r="H162" s="50"/>
      <c r="I162" s="46" t="e">
        <v>#N/A</v>
      </c>
      <c r="J162" s="48"/>
      <c r="K162" s="52" t="s">
        <v>317</v>
      </c>
      <c r="L162" s="51"/>
      <c r="M162" s="51"/>
      <c r="N162" s="47"/>
      <c r="O162" s="51"/>
    </row>
    <row r="163" spans="2:15">
      <c r="B163" s="47"/>
      <c r="C163" s="47"/>
      <c r="D163" s="47"/>
      <c r="E163" s="48"/>
      <c r="F163" s="49"/>
      <c r="G163" s="50"/>
      <c r="H163" s="50"/>
      <c r="I163" s="46" t="e">
        <v>#N/A</v>
      </c>
      <c r="J163" s="48"/>
      <c r="K163" s="52" t="s">
        <v>317</v>
      </c>
      <c r="L163" s="51"/>
      <c r="M163" s="51"/>
      <c r="N163" s="47"/>
      <c r="O163" s="51"/>
    </row>
    <row r="164" spans="2:15">
      <c r="B164" s="47"/>
      <c r="C164" s="47"/>
      <c r="D164" s="47"/>
      <c r="E164" s="48"/>
      <c r="F164" s="49"/>
      <c r="G164" s="50"/>
      <c r="H164" s="50"/>
      <c r="I164" s="46" t="e">
        <v>#N/A</v>
      </c>
      <c r="J164" s="48"/>
      <c r="K164" s="52" t="s">
        <v>317</v>
      </c>
      <c r="L164" s="51"/>
      <c r="M164" s="51"/>
      <c r="N164" s="47"/>
      <c r="O164" s="51"/>
    </row>
    <row r="165" spans="2:15">
      <c r="B165" s="47"/>
      <c r="C165" s="47"/>
      <c r="D165" s="47"/>
      <c r="E165" s="48"/>
      <c r="F165" s="49"/>
      <c r="G165" s="50"/>
      <c r="H165" s="50"/>
      <c r="I165" s="46" t="e">
        <v>#N/A</v>
      </c>
      <c r="J165" s="48"/>
      <c r="K165" s="52" t="s">
        <v>317</v>
      </c>
      <c r="L165" s="51"/>
      <c r="M165" s="51"/>
      <c r="N165" s="47"/>
      <c r="O165" s="51"/>
    </row>
    <row r="166" spans="2:15">
      <c r="B166" s="47"/>
      <c r="C166" s="47"/>
      <c r="D166" s="47"/>
      <c r="E166" s="48"/>
      <c r="F166" s="49"/>
      <c r="G166" s="50"/>
      <c r="H166" s="50"/>
      <c r="I166" s="46" t="e">
        <v>#N/A</v>
      </c>
      <c r="J166" s="48"/>
      <c r="K166" s="52" t="s">
        <v>317</v>
      </c>
      <c r="L166" s="51"/>
      <c r="M166" s="51"/>
      <c r="N166" s="47"/>
      <c r="O166" s="51"/>
    </row>
    <row r="167" spans="2:15">
      <c r="B167" s="47"/>
      <c r="C167" s="47"/>
      <c r="D167" s="47"/>
      <c r="E167" s="48"/>
      <c r="F167" s="49"/>
      <c r="G167" s="50"/>
      <c r="H167" s="50"/>
      <c r="I167" s="46" t="e">
        <v>#N/A</v>
      </c>
      <c r="J167" s="48"/>
      <c r="K167" s="52" t="s">
        <v>317</v>
      </c>
      <c r="L167" s="51"/>
      <c r="M167" s="51"/>
      <c r="N167" s="47"/>
      <c r="O167" s="51"/>
    </row>
    <row r="168" spans="2:15">
      <c r="B168" s="47"/>
      <c r="C168" s="47"/>
      <c r="D168" s="47"/>
      <c r="E168" s="48"/>
      <c r="F168" s="49"/>
      <c r="G168" s="50"/>
      <c r="H168" s="50"/>
      <c r="I168" s="46" t="e">
        <v>#N/A</v>
      </c>
      <c r="J168" s="48"/>
      <c r="K168" s="52" t="s">
        <v>317</v>
      </c>
      <c r="L168" s="51"/>
      <c r="M168" s="51"/>
      <c r="N168" s="47"/>
      <c r="O168" s="51"/>
    </row>
    <row r="169" spans="2:15">
      <c r="B169" s="47"/>
      <c r="C169" s="47"/>
      <c r="D169" s="47"/>
      <c r="E169" s="48"/>
      <c r="F169" s="49"/>
      <c r="G169" s="50"/>
      <c r="H169" s="50"/>
      <c r="I169" s="46" t="e">
        <v>#N/A</v>
      </c>
      <c r="J169" s="48"/>
      <c r="K169" s="52" t="s">
        <v>317</v>
      </c>
      <c r="L169" s="51"/>
      <c r="M169" s="51"/>
      <c r="N169" s="47"/>
      <c r="O169" s="51"/>
    </row>
  </sheetData>
  <sheetProtection algorithmName="SHA-512" hashValue="H3wWUVTBIA5OZCNywL4gIX3lZ+hHw3XkRfFzerwbtHFiOLN2uABl40WQqlK/26gT9Sns0yN7wsfAcNSldkLqOg==" saltValue="zbbgP10P3ix3T1NIrPE/dQ==" spinCount="100000" sheet="1" formatCells="0" autoFilter="0"/>
  <autoFilter ref="A8:O113" xr:uid="{00000000-0009-0000-0000-000010000000}"/>
  <mergeCells count="1">
    <mergeCell ref="E2:F2"/>
  </mergeCells>
  <conditionalFormatting sqref="B9:O113">
    <cfRule type="containsBlanks" dxfId="1" priority="3">
      <formula>LEN(TRIM(B9))=0</formula>
    </cfRule>
  </conditionalFormatting>
  <conditionalFormatting sqref="B114:O169">
    <cfRule type="containsBlanks" dxfId="0" priority="1">
      <formula>LEN(TRIM(B114))=0</formula>
    </cfRule>
  </conditionalFormatting>
  <dataValidations count="2">
    <dataValidation type="list" showInputMessage="1" showErrorMessage="1" sqref="E9:E169" xr:uid="{00000000-0002-0000-1000-000000000000}">
      <formula1>sex</formula1>
    </dataValidation>
    <dataValidation type="list" allowBlank="1" showInputMessage="1" showErrorMessage="1" sqref="N9:N169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0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J9:J169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L9:M169</xm:sqref>
        </x14:dataValidation>
        <x14:dataValidation type="list" showInputMessage="1" showErrorMessage="1" xr:uid="{00000000-0002-0000-1000-000006000000}">
          <x14:formula1>
            <xm:f>Гражданство!$A$2:$A$253</xm:f>
          </x14:formula1>
          <xm:sqref>G9:G169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H7 H9:H169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437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436</v>
      </c>
    </row>
    <row r="41" spans="1:1">
      <c r="A41" t="s">
        <v>434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4" t="s">
        <v>432</v>
      </c>
      <c r="C2" s="57" t="s">
        <v>433</v>
      </c>
      <c r="D2" s="54" t="s">
        <v>432</v>
      </c>
      <c r="E2" s="59" t="s">
        <v>438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411</v>
      </c>
      <c r="D4" s="32">
        <v>278</v>
      </c>
      <c r="E4" s="33" t="s">
        <v>412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53" t="s">
        <v>447</v>
      </c>
    </row>
    <row r="13" spans="1:5" ht="15">
      <c r="A13" s="32">
        <v>13</v>
      </c>
      <c r="B13" s="32">
        <v>238</v>
      </c>
      <c r="C13" s="33" t="s">
        <v>379</v>
      </c>
      <c r="D13" s="32">
        <v>238</v>
      </c>
      <c r="E13" s="33" t="s">
        <v>380</v>
      </c>
    </row>
    <row r="14" spans="1:5" ht="15">
      <c r="A14" s="32">
        <v>14</v>
      </c>
      <c r="B14" s="32">
        <v>241</v>
      </c>
      <c r="C14" s="33" t="s">
        <v>381</v>
      </c>
      <c r="D14" s="32">
        <v>241</v>
      </c>
      <c r="E14" s="33" t="s">
        <v>382</v>
      </c>
    </row>
    <row r="15" spans="1:5" ht="15">
      <c r="A15" s="32">
        <v>15</v>
      </c>
      <c r="B15" s="32">
        <v>243</v>
      </c>
      <c r="C15" s="53" t="s">
        <v>445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383</v>
      </c>
      <c r="D16" s="32">
        <v>245</v>
      </c>
      <c r="E16" s="33" t="s">
        <v>384</v>
      </c>
    </row>
    <row r="17" spans="1:5" ht="15">
      <c r="A17" s="32">
        <v>17</v>
      </c>
      <c r="B17" s="32">
        <v>255</v>
      </c>
      <c r="C17" s="33" t="s">
        <v>385</v>
      </c>
      <c r="D17" s="32">
        <v>255</v>
      </c>
      <c r="E17" s="33" t="s">
        <v>386</v>
      </c>
    </row>
    <row r="18" spans="1:5" ht="15">
      <c r="A18" s="32">
        <v>18</v>
      </c>
      <c r="B18" s="32">
        <v>256</v>
      </c>
      <c r="C18" s="33" t="s">
        <v>387</v>
      </c>
      <c r="D18" s="32">
        <v>256</v>
      </c>
      <c r="E18" s="33" t="s">
        <v>388</v>
      </c>
    </row>
    <row r="19" spans="1:5" ht="15">
      <c r="A19" s="32">
        <v>19</v>
      </c>
      <c r="B19" s="32">
        <v>259</v>
      </c>
      <c r="C19" s="33" t="s">
        <v>389</v>
      </c>
      <c r="D19" s="32">
        <v>259</v>
      </c>
      <c r="E19" s="33" t="s">
        <v>390</v>
      </c>
    </row>
    <row r="20" spans="1:5" ht="15">
      <c r="A20" s="32">
        <v>20</v>
      </c>
      <c r="B20" s="32">
        <v>260</v>
      </c>
      <c r="C20" s="33" t="s">
        <v>391</v>
      </c>
      <c r="D20" s="32">
        <v>260</v>
      </c>
      <c r="E20" s="33" t="s">
        <v>392</v>
      </c>
    </row>
    <row r="21" spans="1:5" ht="15">
      <c r="A21" s="32">
        <v>21</v>
      </c>
      <c r="B21" s="32">
        <v>263</v>
      </c>
      <c r="C21" s="33" t="s">
        <v>393</v>
      </c>
      <c r="D21" s="32">
        <v>263</v>
      </c>
      <c r="E21" s="33" t="s">
        <v>394</v>
      </c>
    </row>
    <row r="22" spans="1:5" ht="15">
      <c r="A22" s="32">
        <v>22</v>
      </c>
      <c r="B22" s="32">
        <v>266</v>
      </c>
      <c r="C22" s="33" t="s">
        <v>395</v>
      </c>
      <c r="D22" s="32">
        <v>266</v>
      </c>
      <c r="E22" s="33" t="s">
        <v>396</v>
      </c>
    </row>
    <row r="23" spans="1:5" ht="15">
      <c r="A23" s="32">
        <v>24</v>
      </c>
      <c r="B23" s="32">
        <v>280</v>
      </c>
      <c r="C23" s="33" t="s">
        <v>397</v>
      </c>
      <c r="D23" s="32">
        <v>280</v>
      </c>
      <c r="E23" s="33" t="s">
        <v>398</v>
      </c>
    </row>
    <row r="24" spans="1:5" ht="15">
      <c r="A24" s="32">
        <v>25</v>
      </c>
      <c r="B24" s="32">
        <v>287</v>
      </c>
      <c r="C24" s="33" t="s">
        <v>399</v>
      </c>
      <c r="D24" s="32">
        <v>287</v>
      </c>
      <c r="E24" s="33" t="s">
        <v>400</v>
      </c>
    </row>
    <row r="25" spans="1:5" ht="15">
      <c r="A25" s="32">
        <v>26</v>
      </c>
      <c r="B25" s="32">
        <v>288</v>
      </c>
      <c r="C25" s="33" t="s">
        <v>401</v>
      </c>
      <c r="D25" s="32">
        <v>288</v>
      </c>
      <c r="E25" s="33" t="s">
        <v>402</v>
      </c>
    </row>
    <row r="26" spans="1:5" ht="15">
      <c r="A26" s="32">
        <v>27</v>
      </c>
      <c r="B26" s="32">
        <v>306</v>
      </c>
      <c r="C26" s="53" t="s">
        <v>446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403</v>
      </c>
      <c r="D27" s="32">
        <v>307</v>
      </c>
      <c r="E27" s="33" t="s">
        <v>404</v>
      </c>
    </row>
    <row r="28" spans="1:5" ht="15">
      <c r="A28" s="32">
        <v>29</v>
      </c>
      <c r="B28" s="32">
        <v>317</v>
      </c>
      <c r="C28" s="33" t="s">
        <v>405</v>
      </c>
      <c r="D28" s="32">
        <v>317</v>
      </c>
      <c r="E28" s="33" t="s">
        <v>406</v>
      </c>
    </row>
    <row r="29" spans="1:5" ht="15">
      <c r="A29" s="32">
        <v>30</v>
      </c>
      <c r="B29" s="32">
        <v>564</v>
      </c>
      <c r="C29" s="33" t="s">
        <v>407</v>
      </c>
      <c r="D29" s="32">
        <v>564</v>
      </c>
      <c r="E29" s="33" t="s">
        <v>408</v>
      </c>
    </row>
    <row r="30" spans="1:5" ht="15">
      <c r="A30" s="32">
        <v>31</v>
      </c>
      <c r="B30" s="32">
        <v>195</v>
      </c>
      <c r="C30" s="33" t="s">
        <v>409</v>
      </c>
      <c r="D30" s="32">
        <v>195</v>
      </c>
      <c r="E30" s="33" t="s">
        <v>410</v>
      </c>
    </row>
    <row r="31" spans="1:5" ht="15">
      <c r="A31" s="32">
        <v>32</v>
      </c>
      <c r="B31" s="32">
        <v>231</v>
      </c>
      <c r="C31" s="33" t="s">
        <v>413</v>
      </c>
      <c r="D31" s="32">
        <v>231</v>
      </c>
      <c r="E31" s="33" t="s">
        <v>414</v>
      </c>
    </row>
    <row r="32" spans="1:5" ht="15">
      <c r="A32" s="32">
        <v>33</v>
      </c>
      <c r="B32" s="32">
        <v>522</v>
      </c>
      <c r="C32" s="53" t="s">
        <v>444</v>
      </c>
      <c r="D32" s="32">
        <v>522</v>
      </c>
      <c r="E32" s="33" t="s">
        <v>415</v>
      </c>
    </row>
    <row r="33" spans="1:5" ht="15">
      <c r="A33" s="32">
        <v>34</v>
      </c>
      <c r="B33" s="32">
        <v>2</v>
      </c>
      <c r="C33" s="33" t="s">
        <v>416</v>
      </c>
      <c r="D33" s="32">
        <v>2</v>
      </c>
      <c r="E33" s="33" t="s">
        <v>417</v>
      </c>
    </row>
    <row r="34" spans="1:5" ht="15">
      <c r="A34" s="32">
        <v>35</v>
      </c>
      <c r="B34" s="32">
        <v>5</v>
      </c>
      <c r="C34" s="33" t="s">
        <v>418</v>
      </c>
      <c r="D34" s="32">
        <v>5</v>
      </c>
      <c r="E34" s="33" t="s">
        <v>419</v>
      </c>
    </row>
    <row r="35" spans="1:5" ht="15">
      <c r="A35" s="32">
        <v>36</v>
      </c>
      <c r="B35" s="33" t="s">
        <v>421</v>
      </c>
      <c r="C35" s="33" t="s">
        <v>420</v>
      </c>
      <c r="D35" s="53" t="s">
        <v>440</v>
      </c>
      <c r="E35" s="33" t="s">
        <v>422</v>
      </c>
    </row>
    <row r="36" spans="1:5" ht="15">
      <c r="A36" s="32">
        <v>37</v>
      </c>
      <c r="B36" s="33" t="s">
        <v>421</v>
      </c>
      <c r="C36" s="33" t="s">
        <v>423</v>
      </c>
      <c r="D36" s="53" t="s">
        <v>441</v>
      </c>
      <c r="E36" s="33" t="s">
        <v>424</v>
      </c>
    </row>
    <row r="37" spans="1:5" ht="15">
      <c r="A37" s="32">
        <v>38</v>
      </c>
      <c r="B37" s="54" t="s">
        <v>434</v>
      </c>
      <c r="C37" s="59" t="s">
        <v>435</v>
      </c>
      <c r="D37" s="54" t="s">
        <v>434</v>
      </c>
      <c r="E37" s="54" t="s">
        <v>439</v>
      </c>
    </row>
    <row r="38" spans="1:5" ht="15">
      <c r="A38" s="32">
        <v>39</v>
      </c>
      <c r="B38" s="33" t="s">
        <v>421</v>
      </c>
      <c r="C38" s="53" t="s">
        <v>427</v>
      </c>
      <c r="D38" s="53" t="s">
        <v>443</v>
      </c>
      <c r="E38" s="33" t="s">
        <v>428</v>
      </c>
    </row>
    <row r="39" spans="1:5" ht="15">
      <c r="A39" s="32">
        <v>40</v>
      </c>
      <c r="B39" s="55" t="s">
        <v>421</v>
      </c>
      <c r="C39" s="58" t="s">
        <v>425</v>
      </c>
      <c r="D39" s="60" t="s">
        <v>442</v>
      </c>
      <c r="E39" s="58" t="s">
        <v>426</v>
      </c>
    </row>
    <row r="40" spans="1:5" ht="15">
      <c r="A40" s="43">
        <v>41</v>
      </c>
      <c r="B40" s="56">
        <v>224</v>
      </c>
      <c r="C40" s="58" t="s">
        <v>429</v>
      </c>
      <c r="D40" s="56">
        <v>224</v>
      </c>
      <c r="E40" s="55" t="s">
        <v>430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2020-09-23T10:54:07Z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